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How to use" sheetId="2" state="visible" r:id="rId2"/>
  </sheets>
  <definedNames>
    <definedName name="_xlnm.Print_Titles" localSheetId="0">'Calculator'!$7:$7</definedName>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Arial"/>
      <b val="1"/>
      <color rgb="00FFFFFF"/>
      <sz val="16"/>
    </font>
    <font>
      <name val="Arial"/>
      <color rgb="00D8D8D8"/>
      <sz val="10"/>
    </font>
    <font>
      <name val="Arial"/>
      <i val="1"/>
      <color rgb="00555555"/>
      <sz val="9"/>
    </font>
    <font>
      <name val="Arial"/>
      <b val="1"/>
      <color rgb="00555555"/>
      <sz val="9"/>
    </font>
    <font>
      <name val="Arial"/>
      <b val="1"/>
      <sz val="12"/>
    </font>
    <font>
      <name val="Arial"/>
      <b val="1"/>
      <color rgb="00FFFFFF"/>
      <sz val="10"/>
    </font>
    <font>
      <name val="Arial"/>
      <sz val="10"/>
    </font>
    <font>
      <name val="Arial"/>
      <b val="1"/>
      <sz val="10"/>
    </font>
    <font>
      <name val="Arial"/>
      <i val="1"/>
      <color rgb="007A7A7A"/>
      <sz val="10"/>
    </font>
    <font>
      <name val="Arial"/>
      <i val="1"/>
      <color rgb="000000FF"/>
      <sz val="10"/>
    </font>
    <font>
      <name val="Arial"/>
      <b val="1"/>
      <color rgb="001A1A1A"/>
      <sz val="10"/>
    </font>
    <font>
      <name val="Arial"/>
      <color rgb="00444444"/>
      <sz val="10"/>
    </font>
  </fonts>
  <fills count="6">
    <fill>
      <patternFill/>
    </fill>
    <fill>
      <patternFill patternType="gray125"/>
    </fill>
    <fill>
      <patternFill patternType="solid">
        <fgColor rgb="001A1A1A"/>
      </patternFill>
    </fill>
    <fill>
      <patternFill patternType="solid">
        <fgColor rgb="00FA6E27"/>
      </patternFill>
    </fill>
    <fill>
      <patternFill patternType="solid">
        <fgColor rgb="00F4F4F4"/>
      </patternFill>
    </fill>
    <fill>
      <patternFill patternType="solid">
        <fgColor rgb="00333333"/>
      </patternFill>
    </fill>
  </fills>
  <borders count="2">
    <border>
      <left/>
      <right/>
      <top/>
      <bottom/>
      <diagonal/>
    </border>
    <border>
      <left style="thin">
        <color rgb="00BDBDBD"/>
      </left>
      <right style="thin">
        <color rgb="00BDBDBD"/>
      </right>
      <top style="thin">
        <color rgb="00BDBDBD"/>
      </top>
      <bottom style="thin">
        <color rgb="00BDBDBD"/>
      </bottom>
    </border>
  </borders>
  <cellStyleXfs count="1">
    <xf numFmtId="0" fontId="0" fillId="0" borderId="0"/>
  </cellStyleXfs>
  <cellXfs count="23">
    <xf numFmtId="0" fontId="0" fillId="0" borderId="0" pivotButton="0" quotePrefix="0" xfId="0"/>
    <xf numFmtId="0" fontId="0" fillId="2" borderId="0" pivotButton="0" quotePrefix="0" xfId="0"/>
    <xf numFmtId="0" fontId="1" fillId="2" borderId="0" applyAlignment="1" pivotButton="0" quotePrefix="0" xfId="0">
      <alignment vertical="center"/>
    </xf>
    <xf numFmtId="0" fontId="2" fillId="2" borderId="0" applyAlignment="1" pivotButton="0" quotePrefix="0" xfId="0">
      <alignment vertical="center"/>
    </xf>
    <xf numFmtId="0" fontId="0" fillId="3" borderId="0" pivotButton="0" quotePrefix="0" xfId="0"/>
    <xf numFmtId="0" fontId="3" fillId="0" borderId="0" applyAlignment="1" pivotButton="0" quotePrefix="0" xfId="0">
      <alignment vertical="center"/>
    </xf>
    <xf numFmtId="0" fontId="4" fillId="0" borderId="0" applyAlignment="1" pivotButton="0" quotePrefix="0" xfId="0">
      <alignment horizontal="center" vertical="center" wrapText="1"/>
    </xf>
    <xf numFmtId="1" fontId="5" fillId="4" borderId="1" applyAlignment="1" pivotButton="0" quotePrefix="0" xfId="0">
      <alignment horizontal="center" vertical="center"/>
    </xf>
    <xf numFmtId="0" fontId="0" fillId="4" borderId="1" pivotButton="0" quotePrefix="0" xfId="0"/>
    <xf numFmtId="3" fontId="5" fillId="4" borderId="1" applyAlignment="1" pivotButton="0" quotePrefix="0" xfId="0">
      <alignment horizontal="center" vertical="center"/>
    </xf>
    <xf numFmtId="2" fontId="5" fillId="4" borderId="1" applyAlignment="1" pivotButton="0" quotePrefix="0" xfId="0">
      <alignment horizontal="center" vertical="center"/>
    </xf>
    <xf numFmtId="9" fontId="5" fillId="4" borderId="1" applyAlignment="1" pivotButton="0" quotePrefix="0" xfId="0">
      <alignment horizontal="center" vertical="center"/>
    </xf>
    <xf numFmtId="49" fontId="5" fillId="4" borderId="1" applyAlignment="1" pivotButton="0" quotePrefix="0" xfId="0">
      <alignment horizontal="center" vertical="center"/>
    </xf>
    <xf numFmtId="0" fontId="6" fillId="5" borderId="1" applyAlignment="1" pivotButton="0" quotePrefix="0" xfId="0">
      <alignment horizontal="center" vertical="center" wrapText="1"/>
    </xf>
    <xf numFmtId="0" fontId="9" fillId="0" borderId="1" applyAlignment="1" pivotButton="0" quotePrefix="0" xfId="0">
      <alignment horizontal="left" vertical="center"/>
    </xf>
    <xf numFmtId="3" fontId="10" fillId="0" borderId="1" applyAlignment="1" pivotButton="0" quotePrefix="0" xfId="0">
      <alignment horizontal="right" vertical="center"/>
    </xf>
    <xf numFmtId="3" fontId="8" fillId="4" borderId="1" applyAlignment="1" pivotButton="0" quotePrefix="0" xfId="0">
      <alignment horizontal="right" vertical="center"/>
    </xf>
    <xf numFmtId="2" fontId="8" fillId="4" borderId="1" applyAlignment="1" pivotButton="0" quotePrefix="0" xfId="0">
      <alignment horizontal="right" vertical="center"/>
    </xf>
    <xf numFmtId="0" fontId="7" fillId="0" borderId="1" applyAlignment="1" pivotButton="0" quotePrefix="0" xfId="0">
      <alignment horizontal="left" vertical="center"/>
    </xf>
    <xf numFmtId="3" fontId="7" fillId="0" borderId="1" applyAlignment="1" pivotButton="0" quotePrefix="0" xfId="0">
      <alignment horizontal="right" vertical="center"/>
    </xf>
    <xf numFmtId="0" fontId="11" fillId="0" borderId="0" applyAlignment="1" pivotButton="0" quotePrefix="0" xfId="0">
      <alignment vertical="top" wrapText="1"/>
    </xf>
    <xf numFmtId="0" fontId="7" fillId="0" borderId="0" applyAlignment="1" pivotButton="0" quotePrefix="0" xfId="0">
      <alignment vertical="top" wrapText="1"/>
    </xf>
    <xf numFmtId="0" fontId="12" fillId="0" borderId="0" applyAlignment="1" pivotButton="0" quotePrefix="0" xfId="0">
      <alignment vertical="top" wrapText="1"/>
    </xf>
  </cellXfs>
  <cellStyles count="1">
    <cellStyle name="Normal" xfId="0" builtinId="0" hidden="0"/>
  </cellStyles>
  <dxfs count="1">
    <dxf>
      <font>
        <name val="Arial"/>
        <b val="1"/>
        <color rgb="007A4B00"/>
      </font>
      <fill>
        <patternFill patternType="solid">
          <fgColor rgb="00FFE3A8"/>
          <bgColor rgb="00FFE3A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38100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N37"/>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16" customWidth="1" min="1" max="1"/>
    <col width="26" customWidth="1" min="2" max="2"/>
    <col width="15" customWidth="1" min="3" max="3"/>
    <col width="14" customWidth="1" min="4" max="4"/>
    <col width="17" customWidth="1" min="5" max="5"/>
    <col width="12" customWidth="1" min="6" max="6"/>
    <col width="13" customWidth="1" min="7" max="7"/>
    <col width="16" customWidth="1" min="8" max="8"/>
    <col width="14" customWidth="1" min="9" max="9"/>
    <col width="18" customWidth="1" min="10" max="10"/>
    <col width="13" customWidth="1" min="11" max="11"/>
    <col width="17" customWidth="1" min="12" max="12"/>
    <col width="15" customWidth="1" min="13" max="13"/>
    <col width="14" customWidth="1" min="14" max="14"/>
  </cols>
  <sheetData>
    <row r="1" ht="34" customHeight="1">
      <c r="A1" s="1" t="n"/>
      <c r="B1" s="2" t="inlineStr">
        <is>
          <t>HopeLynx Vehicle Running Cost Calculator</t>
        </is>
      </c>
      <c r="C1" s="1" t="n"/>
      <c r="D1" s="1" t="n"/>
      <c r="E1" s="1" t="n"/>
      <c r="F1" s="1" t="n"/>
      <c r="G1" s="1" t="n"/>
      <c r="H1" s="1" t="n"/>
      <c r="I1" s="1" t="n"/>
      <c r="J1" s="1" t="n"/>
      <c r="K1" s="1" t="n"/>
      <c r="L1" s="1" t="n"/>
      <c r="M1" s="1" t="n"/>
      <c r="N1" s="1" t="n"/>
    </row>
    <row r="2" ht="20" customHeight="1">
      <c r="A2" s="1" t="n"/>
      <c r="B2" s="3" t="inlineStr">
        <is>
          <t>Enter a year of costs for each vehicle in GHS. The sheet shows what each vehicle costs per month and per km. See the How to use tab.</t>
        </is>
      </c>
      <c r="C2" s="1" t="n"/>
      <c r="D2" s="1" t="n"/>
      <c r="E2" s="1" t="n"/>
      <c r="F2" s="1" t="n"/>
      <c r="G2" s="1" t="n"/>
      <c r="H2" s="1" t="n"/>
      <c r="I2" s="1" t="n"/>
      <c r="J2" s="1" t="n"/>
      <c r="K2" s="1" t="n"/>
      <c r="L2" s="1" t="n"/>
      <c r="M2" s="1" t="n"/>
      <c r="N2" s="1" t="n"/>
    </row>
    <row r="3" ht="4" customHeight="1">
      <c r="A3" s="4" t="n"/>
      <c r="B3" s="4" t="n"/>
      <c r="C3" s="4" t="n"/>
      <c r="D3" s="4" t="n"/>
      <c r="E3" s="4" t="n"/>
      <c r="F3" s="4" t="n"/>
      <c r="G3" s="4" t="n"/>
      <c r="H3" s="4" t="n"/>
      <c r="I3" s="4" t="n"/>
      <c r="J3" s="4" t="n"/>
      <c r="K3" s="4" t="n"/>
      <c r="L3" s="4" t="n"/>
      <c r="M3" s="4" t="n"/>
      <c r="N3" s="4" t="n"/>
    </row>
    <row r="4" ht="20" customHeight="1">
      <c r="A4" s="5" t="inlineStr">
        <is>
          <t>Blue figures in the example rows are for illustration. Type over them with your own numbers.</t>
        </is>
      </c>
    </row>
    <row r="5" ht="30" customHeight="1">
      <c r="A5" s="6" t="inlineStr">
        <is>
          <t>Vehicles entered</t>
        </is>
      </c>
      <c r="C5" s="6" t="inlineStr">
        <is>
          <t>Total distance (km)</t>
        </is>
      </c>
      <c r="D5" s="6" t="inlineStr">
        <is>
          <t>Total cost per year (GHS)</t>
        </is>
      </c>
      <c r="F5" s="6" t="inlineStr">
        <is>
          <t>Fleet cost per km (GHS)</t>
        </is>
      </c>
      <c r="H5" s="6" t="inlineStr">
        <is>
          <t>Fuel share of total cost</t>
        </is>
      </c>
      <c r="J5" s="6" t="inlineStr">
        <is>
          <t>Highest cost per km</t>
        </is>
      </c>
    </row>
    <row r="6" ht="24" customHeight="1">
      <c r="A6" s="7">
        <f>COUNTA(A8:A37)</f>
        <v/>
      </c>
      <c r="B6" s="8" t="n"/>
      <c r="C6" s="9">
        <f>SUM(C8:C37)</f>
        <v/>
      </c>
      <c r="D6" s="9">
        <f>SUM(L8:L37)</f>
        <v/>
      </c>
      <c r="E6" s="8" t="n"/>
      <c r="F6" s="10">
        <f>IF(SUM(C8:C37)&gt;0,SUM(L8:L37)/SUM(C8:C37),"")</f>
        <v/>
      </c>
      <c r="G6" s="8" t="n"/>
      <c r="H6" s="11">
        <f>IF(SUM(L8:L37)&gt;0,SUM(D8:D37)/SUM(L8:L37),"")</f>
        <v/>
      </c>
      <c r="I6" s="8" t="n"/>
      <c r="J6" s="12">
        <f>IFERROR(INDEX(A8:A37,MATCH(MAX(N8:N37),N8:N37,0)),"")</f>
        <v/>
      </c>
      <c r="K6" s="8" t="n"/>
    </row>
    <row r="7" ht="46" customHeight="1">
      <c r="A7" s="13" t="inlineStr">
        <is>
          <t>Registration number</t>
        </is>
      </c>
      <c r="B7" s="13" t="inlineStr">
        <is>
          <t>Vehicle description</t>
        </is>
      </c>
      <c r="C7" s="13" t="inlineStr">
        <is>
          <t>Distance driven (km per year)</t>
        </is>
      </c>
      <c r="D7" s="13" t="inlineStr">
        <is>
          <t>Fuel</t>
        </is>
      </c>
      <c r="E7" s="13" t="inlineStr">
        <is>
          <t>Maintenance and repairs</t>
        </is>
      </c>
      <c r="F7" s="13" t="inlineStr">
        <is>
          <t>Tyres</t>
        </is>
      </c>
      <c r="G7" s="13" t="inlineStr">
        <is>
          <t>Insurance</t>
        </is>
      </c>
      <c r="H7" s="13" t="inlineStr">
        <is>
          <t>Licences and roadworthy</t>
        </is>
      </c>
      <c r="I7" s="13" t="inlineStr">
        <is>
          <t>Driver pay (optional)</t>
        </is>
      </c>
      <c r="J7" s="13" t="inlineStr">
        <is>
          <t>Repayment or depreciation</t>
        </is>
      </c>
      <c r="K7" s="13" t="inlineStr">
        <is>
          <t>Other costs</t>
        </is>
      </c>
      <c r="L7" s="13" t="inlineStr">
        <is>
          <t>Total cost per year (GHS)</t>
        </is>
      </c>
      <c r="M7" s="13" t="inlineStr">
        <is>
          <t>Cost per month (GHS)</t>
        </is>
      </c>
      <c r="N7" s="13" t="inlineStr">
        <is>
          <t>Cost per km (GHS)</t>
        </is>
      </c>
    </row>
    <row r="8" ht="19" customHeight="1">
      <c r="A8" s="14" t="inlineStr">
        <is>
          <t>GR 1234-26</t>
        </is>
      </c>
      <c r="B8" s="14" t="inlineStr">
        <is>
          <t>Example: white minibus</t>
        </is>
      </c>
      <c r="C8" s="15" t="n">
        <v>52000</v>
      </c>
      <c r="D8" s="15" t="n">
        <v>31000</v>
      </c>
      <c r="E8" s="15" t="n">
        <v>9500</v>
      </c>
      <c r="F8" s="15" t="n">
        <v>3800</v>
      </c>
      <c r="G8" s="15" t="n">
        <v>4200</v>
      </c>
      <c r="H8" s="15" t="n">
        <v>1100</v>
      </c>
      <c r="I8" s="15" t="n">
        <v>18000</v>
      </c>
      <c r="J8" s="15" t="n">
        <v>22000</v>
      </c>
      <c r="K8" s="15" t="n">
        <v>1500</v>
      </c>
      <c r="L8" s="16">
        <f>IF(COUNT(D8:K8)=0,"",SUM(D8:K8))</f>
        <v/>
      </c>
      <c r="M8" s="16">
        <f>IF(ISNUMBER(L8),L8/12,"")</f>
        <v/>
      </c>
      <c r="N8" s="17">
        <f>IF(AND(ISNUMBER(L8),ISNUMBER(C8)),IF(C8&gt;0,L8/C8,""),"")</f>
        <v/>
      </c>
    </row>
    <row r="9" ht="19" customHeight="1">
      <c r="A9" s="14" t="inlineStr">
        <is>
          <t>GR 2210-25</t>
        </is>
      </c>
      <c r="B9" s="14" t="inlineStr">
        <is>
          <t>Example: delivery van</t>
        </is>
      </c>
      <c r="C9" s="15" t="n">
        <v>41000</v>
      </c>
      <c r="D9" s="15" t="n">
        <v>24500</v>
      </c>
      <c r="E9" s="15" t="n">
        <v>12800</v>
      </c>
      <c r="F9" s="15" t="n">
        <v>3200</v>
      </c>
      <c r="G9" s="15" t="n">
        <v>3600</v>
      </c>
      <c r="H9" s="15" t="n">
        <v>950</v>
      </c>
      <c r="I9" s="15" t="n">
        <v>15000</v>
      </c>
      <c r="J9" s="15" t="n">
        <v>18000</v>
      </c>
      <c r="K9" s="15" t="n">
        <v>900</v>
      </c>
      <c r="L9" s="16">
        <f>IF(COUNT(D9:K9)=0,"",SUM(D9:K9))</f>
        <v/>
      </c>
      <c r="M9" s="16">
        <f>IF(ISNUMBER(L9),L9/12,"")</f>
        <v/>
      </c>
      <c r="N9" s="17">
        <f>IF(AND(ISNUMBER(L9),ISNUMBER(C9)),IF(C9&gt;0,L9/C9,""),"")</f>
        <v/>
      </c>
    </row>
    <row r="10" ht="19" customHeight="1">
      <c r="A10" s="14" t="inlineStr">
        <is>
          <t>GN 5521-26</t>
        </is>
      </c>
      <c r="B10" s="14" t="inlineStr">
        <is>
          <t>Example: saloon car</t>
        </is>
      </c>
      <c r="C10" s="15" t="n">
        <v>28000</v>
      </c>
      <c r="D10" s="15" t="n">
        <v>12000</v>
      </c>
      <c r="E10" s="15" t="n">
        <v>4200</v>
      </c>
      <c r="F10" s="15" t="n">
        <v>2200</v>
      </c>
      <c r="G10" s="15" t="n">
        <v>2800</v>
      </c>
      <c r="H10" s="15" t="n">
        <v>700</v>
      </c>
      <c r="I10" s="15" t="n">
        <v>0</v>
      </c>
      <c r="J10" s="15" t="n">
        <v>14000</v>
      </c>
      <c r="K10" s="15" t="n">
        <v>600</v>
      </c>
      <c r="L10" s="16">
        <f>IF(COUNT(D10:K10)=0,"",SUM(D10:K10))</f>
        <v/>
      </c>
      <c r="M10" s="16">
        <f>IF(ISNUMBER(L10),L10/12,"")</f>
        <v/>
      </c>
      <c r="N10" s="17">
        <f>IF(AND(ISNUMBER(L10),ISNUMBER(C10)),IF(C10&gt;0,L10/C10,""),"")</f>
        <v/>
      </c>
    </row>
    <row r="11" ht="19" customHeight="1">
      <c r="A11" s="18" t="n"/>
      <c r="B11" s="18" t="n"/>
      <c r="C11" s="19" t="n"/>
      <c r="D11" s="19" t="n"/>
      <c r="E11" s="19" t="n"/>
      <c r="F11" s="19" t="n"/>
      <c r="G11" s="19" t="n"/>
      <c r="H11" s="19" t="n"/>
      <c r="I11" s="19" t="n"/>
      <c r="J11" s="19" t="n"/>
      <c r="K11" s="19" t="n"/>
      <c r="L11" s="16">
        <f>IF(COUNT(D11:K11)=0,"",SUM(D11:K11))</f>
        <v/>
      </c>
      <c r="M11" s="16">
        <f>IF(ISNUMBER(L11),L11/12,"")</f>
        <v/>
      </c>
      <c r="N11" s="17">
        <f>IF(AND(ISNUMBER(L11),ISNUMBER(C11)),IF(C11&gt;0,L11/C11,""),"")</f>
        <v/>
      </c>
    </row>
    <row r="12" ht="19" customHeight="1">
      <c r="A12" s="18" t="n"/>
      <c r="B12" s="18" t="n"/>
      <c r="C12" s="19" t="n"/>
      <c r="D12" s="19" t="n"/>
      <c r="E12" s="19" t="n"/>
      <c r="F12" s="19" t="n"/>
      <c r="G12" s="19" t="n"/>
      <c r="H12" s="19" t="n"/>
      <c r="I12" s="19" t="n"/>
      <c r="J12" s="19" t="n"/>
      <c r="K12" s="19" t="n"/>
      <c r="L12" s="16">
        <f>IF(COUNT(D12:K12)=0,"",SUM(D12:K12))</f>
        <v/>
      </c>
      <c r="M12" s="16">
        <f>IF(ISNUMBER(L12),L12/12,"")</f>
        <v/>
      </c>
      <c r="N12" s="17">
        <f>IF(AND(ISNUMBER(L12),ISNUMBER(C12)),IF(C12&gt;0,L12/C12,""),"")</f>
        <v/>
      </c>
    </row>
    <row r="13" ht="19" customHeight="1">
      <c r="A13" s="18" t="n"/>
      <c r="B13" s="18" t="n"/>
      <c r="C13" s="19" t="n"/>
      <c r="D13" s="19" t="n"/>
      <c r="E13" s="19" t="n"/>
      <c r="F13" s="19" t="n"/>
      <c r="G13" s="19" t="n"/>
      <c r="H13" s="19" t="n"/>
      <c r="I13" s="19" t="n"/>
      <c r="J13" s="19" t="n"/>
      <c r="K13" s="19" t="n"/>
      <c r="L13" s="16">
        <f>IF(COUNT(D13:K13)=0,"",SUM(D13:K13))</f>
        <v/>
      </c>
      <c r="M13" s="16">
        <f>IF(ISNUMBER(L13),L13/12,"")</f>
        <v/>
      </c>
      <c r="N13" s="17">
        <f>IF(AND(ISNUMBER(L13),ISNUMBER(C13)),IF(C13&gt;0,L13/C13,""),"")</f>
        <v/>
      </c>
    </row>
    <row r="14" ht="19" customHeight="1">
      <c r="A14" s="18" t="n"/>
      <c r="B14" s="18" t="n"/>
      <c r="C14" s="19" t="n"/>
      <c r="D14" s="19" t="n"/>
      <c r="E14" s="19" t="n"/>
      <c r="F14" s="19" t="n"/>
      <c r="G14" s="19" t="n"/>
      <c r="H14" s="19" t="n"/>
      <c r="I14" s="19" t="n"/>
      <c r="J14" s="19" t="n"/>
      <c r="K14" s="19" t="n"/>
      <c r="L14" s="16">
        <f>IF(COUNT(D14:K14)=0,"",SUM(D14:K14))</f>
        <v/>
      </c>
      <c r="M14" s="16">
        <f>IF(ISNUMBER(L14),L14/12,"")</f>
        <v/>
      </c>
      <c r="N14" s="17">
        <f>IF(AND(ISNUMBER(L14),ISNUMBER(C14)),IF(C14&gt;0,L14/C14,""),"")</f>
        <v/>
      </c>
    </row>
    <row r="15" ht="19" customHeight="1">
      <c r="A15" s="18" t="n"/>
      <c r="B15" s="18" t="n"/>
      <c r="C15" s="19" t="n"/>
      <c r="D15" s="19" t="n"/>
      <c r="E15" s="19" t="n"/>
      <c r="F15" s="19" t="n"/>
      <c r="G15" s="19" t="n"/>
      <c r="H15" s="19" t="n"/>
      <c r="I15" s="19" t="n"/>
      <c r="J15" s="19" t="n"/>
      <c r="K15" s="19" t="n"/>
      <c r="L15" s="16">
        <f>IF(COUNT(D15:K15)=0,"",SUM(D15:K15))</f>
        <v/>
      </c>
      <c r="M15" s="16">
        <f>IF(ISNUMBER(L15),L15/12,"")</f>
        <v/>
      </c>
      <c r="N15" s="17">
        <f>IF(AND(ISNUMBER(L15),ISNUMBER(C15)),IF(C15&gt;0,L15/C15,""),"")</f>
        <v/>
      </c>
    </row>
    <row r="16" ht="19" customHeight="1">
      <c r="A16" s="18" t="n"/>
      <c r="B16" s="18" t="n"/>
      <c r="C16" s="19" t="n"/>
      <c r="D16" s="19" t="n"/>
      <c r="E16" s="19" t="n"/>
      <c r="F16" s="19" t="n"/>
      <c r="G16" s="19" t="n"/>
      <c r="H16" s="19" t="n"/>
      <c r="I16" s="19" t="n"/>
      <c r="J16" s="19" t="n"/>
      <c r="K16" s="19" t="n"/>
      <c r="L16" s="16">
        <f>IF(COUNT(D16:K16)=0,"",SUM(D16:K16))</f>
        <v/>
      </c>
      <c r="M16" s="16">
        <f>IF(ISNUMBER(L16),L16/12,"")</f>
        <v/>
      </c>
      <c r="N16" s="17">
        <f>IF(AND(ISNUMBER(L16),ISNUMBER(C16)),IF(C16&gt;0,L16/C16,""),"")</f>
        <v/>
      </c>
    </row>
    <row r="17" ht="19" customHeight="1">
      <c r="A17" s="18" t="n"/>
      <c r="B17" s="18" t="n"/>
      <c r="C17" s="19" t="n"/>
      <c r="D17" s="19" t="n"/>
      <c r="E17" s="19" t="n"/>
      <c r="F17" s="19" t="n"/>
      <c r="G17" s="19" t="n"/>
      <c r="H17" s="19" t="n"/>
      <c r="I17" s="19" t="n"/>
      <c r="J17" s="19" t="n"/>
      <c r="K17" s="19" t="n"/>
      <c r="L17" s="16">
        <f>IF(COUNT(D17:K17)=0,"",SUM(D17:K17))</f>
        <v/>
      </c>
      <c r="M17" s="16">
        <f>IF(ISNUMBER(L17),L17/12,"")</f>
        <v/>
      </c>
      <c r="N17" s="17">
        <f>IF(AND(ISNUMBER(L17),ISNUMBER(C17)),IF(C17&gt;0,L17/C17,""),"")</f>
        <v/>
      </c>
    </row>
    <row r="18" ht="19" customHeight="1">
      <c r="A18" s="18" t="n"/>
      <c r="B18" s="18" t="n"/>
      <c r="C18" s="19" t="n"/>
      <c r="D18" s="19" t="n"/>
      <c r="E18" s="19" t="n"/>
      <c r="F18" s="19" t="n"/>
      <c r="G18" s="19" t="n"/>
      <c r="H18" s="19" t="n"/>
      <c r="I18" s="19" t="n"/>
      <c r="J18" s="19" t="n"/>
      <c r="K18" s="19" t="n"/>
      <c r="L18" s="16">
        <f>IF(COUNT(D18:K18)=0,"",SUM(D18:K18))</f>
        <v/>
      </c>
      <c r="M18" s="16">
        <f>IF(ISNUMBER(L18),L18/12,"")</f>
        <v/>
      </c>
      <c r="N18" s="17">
        <f>IF(AND(ISNUMBER(L18),ISNUMBER(C18)),IF(C18&gt;0,L18/C18,""),"")</f>
        <v/>
      </c>
    </row>
    <row r="19" ht="19" customHeight="1">
      <c r="A19" s="18" t="n"/>
      <c r="B19" s="18" t="n"/>
      <c r="C19" s="19" t="n"/>
      <c r="D19" s="19" t="n"/>
      <c r="E19" s="19" t="n"/>
      <c r="F19" s="19" t="n"/>
      <c r="G19" s="19" t="n"/>
      <c r="H19" s="19" t="n"/>
      <c r="I19" s="19" t="n"/>
      <c r="J19" s="19" t="n"/>
      <c r="K19" s="19" t="n"/>
      <c r="L19" s="16">
        <f>IF(COUNT(D19:K19)=0,"",SUM(D19:K19))</f>
        <v/>
      </c>
      <c r="M19" s="16">
        <f>IF(ISNUMBER(L19),L19/12,"")</f>
        <v/>
      </c>
      <c r="N19" s="17">
        <f>IF(AND(ISNUMBER(L19),ISNUMBER(C19)),IF(C19&gt;0,L19/C19,""),"")</f>
        <v/>
      </c>
    </row>
    <row r="20" ht="19" customHeight="1">
      <c r="A20" s="18" t="n"/>
      <c r="B20" s="18" t="n"/>
      <c r="C20" s="19" t="n"/>
      <c r="D20" s="19" t="n"/>
      <c r="E20" s="19" t="n"/>
      <c r="F20" s="19" t="n"/>
      <c r="G20" s="19" t="n"/>
      <c r="H20" s="19" t="n"/>
      <c r="I20" s="19" t="n"/>
      <c r="J20" s="19" t="n"/>
      <c r="K20" s="19" t="n"/>
      <c r="L20" s="16">
        <f>IF(COUNT(D20:K20)=0,"",SUM(D20:K20))</f>
        <v/>
      </c>
      <c r="M20" s="16">
        <f>IF(ISNUMBER(L20),L20/12,"")</f>
        <v/>
      </c>
      <c r="N20" s="17">
        <f>IF(AND(ISNUMBER(L20),ISNUMBER(C20)),IF(C20&gt;0,L20/C20,""),"")</f>
        <v/>
      </c>
    </row>
    <row r="21" ht="19" customHeight="1">
      <c r="A21" s="18" t="n"/>
      <c r="B21" s="18" t="n"/>
      <c r="C21" s="19" t="n"/>
      <c r="D21" s="19" t="n"/>
      <c r="E21" s="19" t="n"/>
      <c r="F21" s="19" t="n"/>
      <c r="G21" s="19" t="n"/>
      <c r="H21" s="19" t="n"/>
      <c r="I21" s="19" t="n"/>
      <c r="J21" s="19" t="n"/>
      <c r="K21" s="19" t="n"/>
      <c r="L21" s="16">
        <f>IF(COUNT(D21:K21)=0,"",SUM(D21:K21))</f>
        <v/>
      </c>
      <c r="M21" s="16">
        <f>IF(ISNUMBER(L21),L21/12,"")</f>
        <v/>
      </c>
      <c r="N21" s="17">
        <f>IF(AND(ISNUMBER(L21),ISNUMBER(C21)),IF(C21&gt;0,L21/C21,""),"")</f>
        <v/>
      </c>
    </row>
    <row r="22" ht="19" customHeight="1">
      <c r="A22" s="18" t="n"/>
      <c r="B22" s="18" t="n"/>
      <c r="C22" s="19" t="n"/>
      <c r="D22" s="19" t="n"/>
      <c r="E22" s="19" t="n"/>
      <c r="F22" s="19" t="n"/>
      <c r="G22" s="19" t="n"/>
      <c r="H22" s="19" t="n"/>
      <c r="I22" s="19" t="n"/>
      <c r="J22" s="19" t="n"/>
      <c r="K22" s="19" t="n"/>
      <c r="L22" s="16">
        <f>IF(COUNT(D22:K22)=0,"",SUM(D22:K22))</f>
        <v/>
      </c>
      <c r="M22" s="16">
        <f>IF(ISNUMBER(L22),L22/12,"")</f>
        <v/>
      </c>
      <c r="N22" s="17">
        <f>IF(AND(ISNUMBER(L22),ISNUMBER(C22)),IF(C22&gt;0,L22/C22,""),"")</f>
        <v/>
      </c>
    </row>
    <row r="23" ht="19" customHeight="1">
      <c r="A23" s="18" t="n"/>
      <c r="B23" s="18" t="n"/>
      <c r="C23" s="19" t="n"/>
      <c r="D23" s="19" t="n"/>
      <c r="E23" s="19" t="n"/>
      <c r="F23" s="19" t="n"/>
      <c r="G23" s="19" t="n"/>
      <c r="H23" s="19" t="n"/>
      <c r="I23" s="19" t="n"/>
      <c r="J23" s="19" t="n"/>
      <c r="K23" s="19" t="n"/>
      <c r="L23" s="16">
        <f>IF(COUNT(D23:K23)=0,"",SUM(D23:K23))</f>
        <v/>
      </c>
      <c r="M23" s="16">
        <f>IF(ISNUMBER(L23),L23/12,"")</f>
        <v/>
      </c>
      <c r="N23" s="17">
        <f>IF(AND(ISNUMBER(L23),ISNUMBER(C23)),IF(C23&gt;0,L23/C23,""),"")</f>
        <v/>
      </c>
    </row>
    <row r="24" ht="19" customHeight="1">
      <c r="A24" s="18" t="n"/>
      <c r="B24" s="18" t="n"/>
      <c r="C24" s="19" t="n"/>
      <c r="D24" s="19" t="n"/>
      <c r="E24" s="19" t="n"/>
      <c r="F24" s="19" t="n"/>
      <c r="G24" s="19" t="n"/>
      <c r="H24" s="19" t="n"/>
      <c r="I24" s="19" t="n"/>
      <c r="J24" s="19" t="n"/>
      <c r="K24" s="19" t="n"/>
      <c r="L24" s="16">
        <f>IF(COUNT(D24:K24)=0,"",SUM(D24:K24))</f>
        <v/>
      </c>
      <c r="M24" s="16">
        <f>IF(ISNUMBER(L24),L24/12,"")</f>
        <v/>
      </c>
      <c r="N24" s="17">
        <f>IF(AND(ISNUMBER(L24),ISNUMBER(C24)),IF(C24&gt;0,L24/C24,""),"")</f>
        <v/>
      </c>
    </row>
    <row r="25" ht="19" customHeight="1">
      <c r="A25" s="18" t="n"/>
      <c r="B25" s="18" t="n"/>
      <c r="C25" s="19" t="n"/>
      <c r="D25" s="19" t="n"/>
      <c r="E25" s="19" t="n"/>
      <c r="F25" s="19" t="n"/>
      <c r="G25" s="19" t="n"/>
      <c r="H25" s="19" t="n"/>
      <c r="I25" s="19" t="n"/>
      <c r="J25" s="19" t="n"/>
      <c r="K25" s="19" t="n"/>
      <c r="L25" s="16">
        <f>IF(COUNT(D25:K25)=0,"",SUM(D25:K25))</f>
        <v/>
      </c>
      <c r="M25" s="16">
        <f>IF(ISNUMBER(L25),L25/12,"")</f>
        <v/>
      </c>
      <c r="N25" s="17">
        <f>IF(AND(ISNUMBER(L25),ISNUMBER(C25)),IF(C25&gt;0,L25/C25,""),"")</f>
        <v/>
      </c>
    </row>
    <row r="26" ht="19" customHeight="1">
      <c r="A26" s="18" t="n"/>
      <c r="B26" s="18" t="n"/>
      <c r="C26" s="19" t="n"/>
      <c r="D26" s="19" t="n"/>
      <c r="E26" s="19" t="n"/>
      <c r="F26" s="19" t="n"/>
      <c r="G26" s="19" t="n"/>
      <c r="H26" s="19" t="n"/>
      <c r="I26" s="19" t="n"/>
      <c r="J26" s="19" t="n"/>
      <c r="K26" s="19" t="n"/>
      <c r="L26" s="16">
        <f>IF(COUNT(D26:K26)=0,"",SUM(D26:K26))</f>
        <v/>
      </c>
      <c r="M26" s="16">
        <f>IF(ISNUMBER(L26),L26/12,"")</f>
        <v/>
      </c>
      <c r="N26" s="17">
        <f>IF(AND(ISNUMBER(L26),ISNUMBER(C26)),IF(C26&gt;0,L26/C26,""),"")</f>
        <v/>
      </c>
    </row>
    <row r="27" ht="19" customHeight="1">
      <c r="A27" s="18" t="n"/>
      <c r="B27" s="18" t="n"/>
      <c r="C27" s="19" t="n"/>
      <c r="D27" s="19" t="n"/>
      <c r="E27" s="19" t="n"/>
      <c r="F27" s="19" t="n"/>
      <c r="G27" s="19" t="n"/>
      <c r="H27" s="19" t="n"/>
      <c r="I27" s="19" t="n"/>
      <c r="J27" s="19" t="n"/>
      <c r="K27" s="19" t="n"/>
      <c r="L27" s="16">
        <f>IF(COUNT(D27:K27)=0,"",SUM(D27:K27))</f>
        <v/>
      </c>
      <c r="M27" s="16">
        <f>IF(ISNUMBER(L27),L27/12,"")</f>
        <v/>
      </c>
      <c r="N27" s="17">
        <f>IF(AND(ISNUMBER(L27),ISNUMBER(C27)),IF(C27&gt;0,L27/C27,""),"")</f>
        <v/>
      </c>
    </row>
    <row r="28" ht="19" customHeight="1">
      <c r="A28" s="18" t="n"/>
      <c r="B28" s="18" t="n"/>
      <c r="C28" s="19" t="n"/>
      <c r="D28" s="19" t="n"/>
      <c r="E28" s="19" t="n"/>
      <c r="F28" s="19" t="n"/>
      <c r="G28" s="19" t="n"/>
      <c r="H28" s="19" t="n"/>
      <c r="I28" s="19" t="n"/>
      <c r="J28" s="19" t="n"/>
      <c r="K28" s="19" t="n"/>
      <c r="L28" s="16">
        <f>IF(COUNT(D28:K28)=0,"",SUM(D28:K28))</f>
        <v/>
      </c>
      <c r="M28" s="16">
        <f>IF(ISNUMBER(L28),L28/12,"")</f>
        <v/>
      </c>
      <c r="N28" s="17">
        <f>IF(AND(ISNUMBER(L28),ISNUMBER(C28)),IF(C28&gt;0,L28/C28,""),"")</f>
        <v/>
      </c>
    </row>
    <row r="29" ht="19" customHeight="1">
      <c r="A29" s="18" t="n"/>
      <c r="B29" s="18" t="n"/>
      <c r="C29" s="19" t="n"/>
      <c r="D29" s="19" t="n"/>
      <c r="E29" s="19" t="n"/>
      <c r="F29" s="19" t="n"/>
      <c r="G29" s="19" t="n"/>
      <c r="H29" s="19" t="n"/>
      <c r="I29" s="19" t="n"/>
      <c r="J29" s="19" t="n"/>
      <c r="K29" s="19" t="n"/>
      <c r="L29" s="16">
        <f>IF(COUNT(D29:K29)=0,"",SUM(D29:K29))</f>
        <v/>
      </c>
      <c r="M29" s="16">
        <f>IF(ISNUMBER(L29),L29/12,"")</f>
        <v/>
      </c>
      <c r="N29" s="17">
        <f>IF(AND(ISNUMBER(L29),ISNUMBER(C29)),IF(C29&gt;0,L29/C29,""),"")</f>
        <v/>
      </c>
    </row>
    <row r="30" ht="19" customHeight="1">
      <c r="A30" s="18" t="n"/>
      <c r="B30" s="18" t="n"/>
      <c r="C30" s="19" t="n"/>
      <c r="D30" s="19" t="n"/>
      <c r="E30" s="19" t="n"/>
      <c r="F30" s="19" t="n"/>
      <c r="G30" s="19" t="n"/>
      <c r="H30" s="19" t="n"/>
      <c r="I30" s="19" t="n"/>
      <c r="J30" s="19" t="n"/>
      <c r="K30" s="19" t="n"/>
      <c r="L30" s="16">
        <f>IF(COUNT(D30:K30)=0,"",SUM(D30:K30))</f>
        <v/>
      </c>
      <c r="M30" s="16">
        <f>IF(ISNUMBER(L30),L30/12,"")</f>
        <v/>
      </c>
      <c r="N30" s="17">
        <f>IF(AND(ISNUMBER(L30),ISNUMBER(C30)),IF(C30&gt;0,L30/C30,""),"")</f>
        <v/>
      </c>
    </row>
    <row r="31" ht="19" customHeight="1">
      <c r="A31" s="18" t="n"/>
      <c r="B31" s="18" t="n"/>
      <c r="C31" s="19" t="n"/>
      <c r="D31" s="19" t="n"/>
      <c r="E31" s="19" t="n"/>
      <c r="F31" s="19" t="n"/>
      <c r="G31" s="19" t="n"/>
      <c r="H31" s="19" t="n"/>
      <c r="I31" s="19" t="n"/>
      <c r="J31" s="19" t="n"/>
      <c r="K31" s="19" t="n"/>
      <c r="L31" s="16">
        <f>IF(COUNT(D31:K31)=0,"",SUM(D31:K31))</f>
        <v/>
      </c>
      <c r="M31" s="16">
        <f>IF(ISNUMBER(L31),L31/12,"")</f>
        <v/>
      </c>
      <c r="N31" s="17">
        <f>IF(AND(ISNUMBER(L31),ISNUMBER(C31)),IF(C31&gt;0,L31/C31,""),"")</f>
        <v/>
      </c>
    </row>
    <row r="32" ht="19" customHeight="1">
      <c r="A32" s="18" t="n"/>
      <c r="B32" s="18" t="n"/>
      <c r="C32" s="19" t="n"/>
      <c r="D32" s="19" t="n"/>
      <c r="E32" s="19" t="n"/>
      <c r="F32" s="19" t="n"/>
      <c r="G32" s="19" t="n"/>
      <c r="H32" s="19" t="n"/>
      <c r="I32" s="19" t="n"/>
      <c r="J32" s="19" t="n"/>
      <c r="K32" s="19" t="n"/>
      <c r="L32" s="16">
        <f>IF(COUNT(D32:K32)=0,"",SUM(D32:K32))</f>
        <v/>
      </c>
      <c r="M32" s="16">
        <f>IF(ISNUMBER(L32),L32/12,"")</f>
        <v/>
      </c>
      <c r="N32" s="17">
        <f>IF(AND(ISNUMBER(L32),ISNUMBER(C32)),IF(C32&gt;0,L32/C32,""),"")</f>
        <v/>
      </c>
    </row>
    <row r="33" ht="19" customHeight="1">
      <c r="A33" s="18" t="n"/>
      <c r="B33" s="18" t="n"/>
      <c r="C33" s="19" t="n"/>
      <c r="D33" s="19" t="n"/>
      <c r="E33" s="19" t="n"/>
      <c r="F33" s="19" t="n"/>
      <c r="G33" s="19" t="n"/>
      <c r="H33" s="19" t="n"/>
      <c r="I33" s="19" t="n"/>
      <c r="J33" s="19" t="n"/>
      <c r="K33" s="19" t="n"/>
      <c r="L33" s="16">
        <f>IF(COUNT(D33:K33)=0,"",SUM(D33:K33))</f>
        <v/>
      </c>
      <c r="M33" s="16">
        <f>IF(ISNUMBER(L33),L33/12,"")</f>
        <v/>
      </c>
      <c r="N33" s="17">
        <f>IF(AND(ISNUMBER(L33),ISNUMBER(C33)),IF(C33&gt;0,L33/C33,""),"")</f>
        <v/>
      </c>
    </row>
    <row r="34" ht="19" customHeight="1">
      <c r="A34" s="18" t="n"/>
      <c r="B34" s="18" t="n"/>
      <c r="C34" s="19" t="n"/>
      <c r="D34" s="19" t="n"/>
      <c r="E34" s="19" t="n"/>
      <c r="F34" s="19" t="n"/>
      <c r="G34" s="19" t="n"/>
      <c r="H34" s="19" t="n"/>
      <c r="I34" s="19" t="n"/>
      <c r="J34" s="19" t="n"/>
      <c r="K34" s="19" t="n"/>
      <c r="L34" s="16">
        <f>IF(COUNT(D34:K34)=0,"",SUM(D34:K34))</f>
        <v/>
      </c>
      <c r="M34" s="16">
        <f>IF(ISNUMBER(L34),L34/12,"")</f>
        <v/>
      </c>
      <c r="N34" s="17">
        <f>IF(AND(ISNUMBER(L34),ISNUMBER(C34)),IF(C34&gt;0,L34/C34,""),"")</f>
        <v/>
      </c>
    </row>
    <row r="35" ht="19" customHeight="1">
      <c r="A35" s="18" t="n"/>
      <c r="B35" s="18" t="n"/>
      <c r="C35" s="19" t="n"/>
      <c r="D35" s="19" t="n"/>
      <c r="E35" s="19" t="n"/>
      <c r="F35" s="19" t="n"/>
      <c r="G35" s="19" t="n"/>
      <c r="H35" s="19" t="n"/>
      <c r="I35" s="19" t="n"/>
      <c r="J35" s="19" t="n"/>
      <c r="K35" s="19" t="n"/>
      <c r="L35" s="16">
        <f>IF(COUNT(D35:K35)=0,"",SUM(D35:K35))</f>
        <v/>
      </c>
      <c r="M35" s="16">
        <f>IF(ISNUMBER(L35),L35/12,"")</f>
        <v/>
      </c>
      <c r="N35" s="17">
        <f>IF(AND(ISNUMBER(L35),ISNUMBER(C35)),IF(C35&gt;0,L35/C35,""),"")</f>
        <v/>
      </c>
    </row>
    <row r="36" ht="19" customHeight="1">
      <c r="A36" s="18" t="n"/>
      <c r="B36" s="18" t="n"/>
      <c r="C36" s="19" t="n"/>
      <c r="D36" s="19" t="n"/>
      <c r="E36" s="19" t="n"/>
      <c r="F36" s="19" t="n"/>
      <c r="G36" s="19" t="n"/>
      <c r="H36" s="19" t="n"/>
      <c r="I36" s="19" t="n"/>
      <c r="J36" s="19" t="n"/>
      <c r="K36" s="19" t="n"/>
      <c r="L36" s="16">
        <f>IF(COUNT(D36:K36)=0,"",SUM(D36:K36))</f>
        <v/>
      </c>
      <c r="M36" s="16">
        <f>IF(ISNUMBER(L36),L36/12,"")</f>
        <v/>
      </c>
      <c r="N36" s="17">
        <f>IF(AND(ISNUMBER(L36),ISNUMBER(C36)),IF(C36&gt;0,L36/C36,""),"")</f>
        <v/>
      </c>
    </row>
    <row r="37" ht="19" customHeight="1">
      <c r="A37" s="18" t="n"/>
      <c r="B37" s="18" t="n"/>
      <c r="C37" s="19" t="n"/>
      <c r="D37" s="19" t="n"/>
      <c r="E37" s="19" t="n"/>
      <c r="F37" s="19" t="n"/>
      <c r="G37" s="19" t="n"/>
      <c r="H37" s="19" t="n"/>
      <c r="I37" s="19" t="n"/>
      <c r="J37" s="19" t="n"/>
      <c r="K37" s="19" t="n"/>
      <c r="L37" s="16">
        <f>IF(COUNT(D37:K37)=0,"",SUM(D37:K37))</f>
        <v/>
      </c>
      <c r="M37" s="16">
        <f>IF(ISNUMBER(L37),L37/12,"")</f>
        <v/>
      </c>
      <c r="N37" s="17">
        <f>IF(AND(ISNUMBER(L37),ISNUMBER(C37)),IF(C37&gt;0,L37/C37,""),"")</f>
        <v/>
      </c>
    </row>
  </sheetData>
  <mergeCells count="10">
    <mergeCell ref="D6:E6"/>
    <mergeCell ref="H6:I6"/>
    <mergeCell ref="J5:K5"/>
    <mergeCell ref="J6:K6"/>
    <mergeCell ref="F5:G5"/>
    <mergeCell ref="D5:E5"/>
    <mergeCell ref="A5:B5"/>
    <mergeCell ref="F6:G6"/>
    <mergeCell ref="H5:I5"/>
    <mergeCell ref="A6:B6"/>
  </mergeCells>
  <conditionalFormatting sqref="N8:N37">
    <cfRule type="expression" priority="1" dxfId="0">
      <formula>AND(ISNUMBER(N8),N8=MAX($N$8:$N$37),COUNT($N$8:$N$37)&gt;1)</formula>
    </cfRule>
  </conditionalFormatting>
  <dataValidations count="1">
    <dataValidation sqref="C8:K37" showDropDown="0" showInputMessage="0" showErrorMessage="0" allowBlank="1" errorTitle="Number" error="Enter a number, 0 or more." type="decimal" operator="greaterThanOrEqual">
      <formula1>0</formula1>
    </dataValidation>
  </dataValidations>
  <pageMargins left="0.75" right="0.75" top="1" bottom="1" header="0.5" footer="0.5"/>
  <pageSetup orientation="landscape" paperSize="9" fitToHeight="0" fitToWidth="1"/>
  <headerFooter>
    <oddHeader/>
    <oddFooter>&amp;C&amp;8 HopeLynx Automotive Solutions Ltd | +233 30 398 3477 | support@hopelynx.com | hopelynx.com</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C13"/>
  <sheetViews>
    <sheetView showGridLines="0" workbookViewId="0">
      <selection activeCell="A1" sqref="A1"/>
    </sheetView>
  </sheetViews>
  <sheetFormatPr baseColWidth="8" defaultRowHeight="15"/>
  <cols>
    <col width="3" customWidth="1" min="1" max="1"/>
    <col width="30" customWidth="1" min="2" max="2"/>
    <col width="86" customWidth="1" min="3" max="3"/>
  </cols>
  <sheetData>
    <row r="1" ht="30" customHeight="1">
      <c r="A1" s="1" t="n"/>
      <c r="B1" s="2" t="inlineStr">
        <is>
          <t>How to use this calculator</t>
        </is>
      </c>
      <c r="C1" s="1" t="n"/>
    </row>
    <row r="2">
      <c r="A2" s="1" t="n"/>
      <c r="B2" s="1" t="n"/>
      <c r="C2" s="1" t="n"/>
    </row>
    <row r="4" ht="46" customHeight="1">
      <c r="B4" s="20" t="inlineStr">
        <is>
          <t>1. List your vehicles</t>
        </is>
      </c>
      <c r="C4" s="21" t="inlineStr">
        <is>
          <t>On the Calculator tab, type over the example rows and add one row for each vehicle. There is room for 30.</t>
        </is>
      </c>
    </row>
    <row r="5" ht="46" customHeight="1">
      <c r="B5" s="20" t="inlineStr">
        <is>
          <t>2. Add a year of costs</t>
        </is>
      </c>
      <c r="C5" s="21" t="inlineStr">
        <is>
          <t>Enter what each vehicle cost you over the last 12 months, in GHS, in each column. Leave a box empty if it does not apply. Use the distance driven over the same 12 months.</t>
        </is>
      </c>
    </row>
    <row r="6" ht="62" customHeight="1">
      <c r="B6" s="20" t="inlineStr">
        <is>
          <t>3. Where to find the numbers</t>
        </is>
      </c>
      <c r="C6" s="21" t="inlineStr">
        <is>
          <t>Fuel: your fuel receipts or fuel log. Maintenance and repairs: workshop invoices. Tyres, insurance, licences and roadworthy: your payment records. Repayment or depreciation: your loan statements, or a fair yearly amount for how much the vehicle loses in value. Driver pay: only if you want it included.</t>
        </is>
      </c>
    </row>
    <row r="7" ht="62" customHeight="1">
      <c r="B7" s="20" t="inlineStr">
        <is>
          <t>4. Read the results</t>
        </is>
      </c>
      <c r="C7" s="21" t="inlineStr">
        <is>
          <t>The sheet works out each vehicle's total cost per year, per month and per km. The top shows the whole fleet's cost per km, how much of the cost is fuel, and which vehicle costs the most per km (also marked in amber).</t>
        </is>
      </c>
    </row>
    <row r="8" ht="62" customHeight="1">
      <c r="B8" s="20" t="inlineStr">
        <is>
          <t>5. Use it to decide</t>
        </is>
      </c>
      <c r="C8" s="21" t="inlineStr">
        <is>
          <t>Compare vehicles of the same type. A vehicle that costs far more per km than similar ones may need a closer look at its repairs, its fuel use or its route, and is a candidate for replacement.</t>
        </is>
      </c>
    </row>
    <row r="9" ht="62" customHeight="1">
      <c r="B9" s="20" t="inlineStr">
        <is>
          <t>What this sheet does not do</t>
        </is>
      </c>
      <c r="C9" s="21" t="inlineStr">
        <is>
          <t>It only knows the numbers you type in, so it is as accurate as your records. It does not track costs as they happen. Fleet Command Hub records fuel, maintenance and incidents for every vehicle automatically, so costs per vehicle are ready when you need them.</t>
        </is>
      </c>
    </row>
    <row r="11" ht="30" customHeight="1">
      <c r="B11" s="22" t="inlineStr">
        <is>
          <t>Your information stays on your computer. We do not receive anything you type here.</t>
        </is>
      </c>
    </row>
    <row r="12" ht="30" customHeight="1">
      <c r="B12" s="22" t="inlineStr">
        <is>
          <t>Want a clearer picture of what every vehicle costs, without typing it all in? Ask for a Fleet Command Hub demo at hopelynx.com/fleet-command-hub.</t>
        </is>
      </c>
    </row>
    <row r="13" ht="30" customHeight="1">
      <c r="B13" s="22" t="inlineStr">
        <is>
          <t>HopeLynx Automotive Solutions Ltd | +233 30 398 3477 | WhatsApp +233 57 000 0065 | support@hopelynx.com</t>
        </is>
      </c>
    </row>
  </sheetData>
  <mergeCells count="3">
    <mergeCell ref="B11:C11"/>
    <mergeCell ref="B13:C13"/>
    <mergeCell ref="B12:C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2026-10-14T17:12:15Z</dcterms:created>
  <dcterms:modified xmlns:dcterms="http://purl.org/dc/terms/" xmlns:xsi="http://www.w3.org/2001/XMLSchema-instance" xsi:type="dcterms:W3CDTF">2026-10-14T17:12:15Z</dcterms:modified>
</cp:coreProperties>
</file>