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cker" sheetId="1" state="visible" r:id="rId1"/>
    <sheet xmlns:r="http://schemas.openxmlformats.org/officeDocument/2006/relationships" name="How to use" sheetId="2" state="visible" r:id="rId2"/>
  </sheets>
  <definedNames>
    <definedName name="_xlnm._FilterDatabase" localSheetId="0" hidden="1">'Tracker'!$A$5:$I$55</definedName>
    <definedName name="_xlnm.Print_Titles" localSheetId="0">'Tracker'!$5:$5</definedName>
  </definedNames>
  <calcPr calcId="124519" fullCalcOnLoad="1"/>
</workbook>
</file>

<file path=xl/styles.xml><?xml version="1.0" encoding="utf-8"?>
<styleSheet xmlns="http://schemas.openxmlformats.org/spreadsheetml/2006/main">
  <numFmts count="1">
    <numFmt numFmtId="164" formatCode="dd mmm yyyy"/>
  </numFmts>
  <fonts count="15">
    <font>
      <name val="Calibri"/>
      <family val="2"/>
      <color theme="1"/>
      <sz val="11"/>
      <scheme val="minor"/>
    </font>
    <font>
      <name val="Arial"/>
      <b val="1"/>
      <color rgb="00FFFFFF"/>
      <sz val="16"/>
    </font>
    <font>
      <name val="Arial"/>
      <color rgb="00D8D8D8"/>
      <sz val="10"/>
    </font>
    <font>
      <name val="Arial"/>
      <b val="1"/>
      <color rgb="001A1A1A"/>
      <sz val="10"/>
    </font>
    <font>
      <name val="Arial"/>
      <b val="1"/>
      <color rgb="000000FF"/>
      <sz val="10"/>
    </font>
    <font>
      <name val="Arial"/>
      <b val="1"/>
      <color rgb="00000000"/>
      <sz val="11"/>
    </font>
    <font>
      <name val="Arial"/>
      <i val="1"/>
      <color rgb="00555555"/>
      <sz val="9"/>
    </font>
    <font>
      <name val="Arial"/>
      <b val="1"/>
      <color rgb="00FFFFFF"/>
      <sz val="10"/>
    </font>
    <font>
      <name val="Arial"/>
      <color rgb="00000000"/>
      <sz val="10"/>
    </font>
    <font>
      <name val="Arial"/>
      <b val="1"/>
      <sz val="10"/>
    </font>
    <font>
      <name val="Arial"/>
      <i val="1"/>
      <color rgb="007A7A7A"/>
      <sz val="10"/>
    </font>
    <font>
      <name val="Arial"/>
      <b val="1"/>
      <color rgb="009C0006"/>
      <sz val="10"/>
    </font>
    <font>
      <name val="Arial"/>
      <b val="1"/>
      <color rgb="007A4B00"/>
      <sz val="10"/>
    </font>
    <font>
      <name val="Arial"/>
      <b val="1"/>
      <color rgb="001B5E20"/>
      <sz val="10"/>
    </font>
    <font>
      <name val="Arial"/>
      <color rgb="00444444"/>
      <sz val="10"/>
    </font>
  </fonts>
  <fills count="10">
    <fill>
      <patternFill/>
    </fill>
    <fill>
      <patternFill patternType="gray125"/>
    </fill>
    <fill>
      <patternFill patternType="solid">
        <fgColor rgb="001A1A1A"/>
      </patternFill>
    </fill>
    <fill>
      <patternFill patternType="solid">
        <fgColor rgb="00FA6E27"/>
      </patternFill>
    </fill>
    <fill>
      <patternFill patternType="solid">
        <fgColor rgb="00FFFF00"/>
      </patternFill>
    </fill>
    <fill>
      <patternFill patternType="solid">
        <fgColor rgb="00F4F4F4"/>
      </patternFill>
    </fill>
    <fill>
      <patternFill patternType="solid">
        <fgColor rgb="00333333"/>
      </patternFill>
    </fill>
    <fill>
      <patternFill patternType="solid">
        <fgColor rgb="00F8C9C4"/>
      </patternFill>
    </fill>
    <fill>
      <patternFill patternType="solid">
        <fgColor rgb="00FFE3A8"/>
      </patternFill>
    </fill>
    <fill>
      <patternFill patternType="solid">
        <fgColor rgb="00CDEBD2"/>
      </patternFill>
    </fill>
  </fills>
  <borders count="2">
    <border>
      <left/>
      <right/>
      <top/>
      <bottom/>
      <diagonal/>
    </border>
    <border>
      <left style="thin">
        <color rgb="00BDBDBD"/>
      </left>
      <right style="thin">
        <color rgb="00BDBDBD"/>
      </right>
      <top style="thin">
        <color rgb="00BDBDBD"/>
      </top>
      <bottom style="thin">
        <color rgb="00BDBDBD"/>
      </bottom>
    </border>
  </borders>
  <cellStyleXfs count="1">
    <xf numFmtId="0" fontId="0" fillId="0" borderId="0"/>
  </cellStyleXfs>
  <cellXfs count="26">
    <xf numFmtId="0" fontId="0" fillId="0" borderId="0" pivotButton="0" quotePrefix="0" xfId="0"/>
    <xf numFmtId="0" fontId="0" fillId="2" borderId="0" pivotButton="0" quotePrefix="0" xfId="0"/>
    <xf numFmtId="0" fontId="1" fillId="2" borderId="0" applyAlignment="1" pivotButton="0" quotePrefix="0" xfId="0">
      <alignment vertical="center"/>
    </xf>
    <xf numFmtId="0" fontId="2" fillId="2" borderId="0" applyAlignment="1" pivotButton="0" quotePrefix="0" xfId="0">
      <alignment vertical="center"/>
    </xf>
    <xf numFmtId="0" fontId="0" fillId="3" borderId="0" pivotButton="0" quotePrefix="0" xfId="0"/>
    <xf numFmtId="0" fontId="3" fillId="0" borderId="0" applyAlignment="1" pivotButton="0" quotePrefix="0" xfId="0">
      <alignment horizontal="right" vertical="center"/>
    </xf>
    <xf numFmtId="1" fontId="4" fillId="4" borderId="1" applyAlignment="1" pivotButton="0" quotePrefix="0" xfId="0">
      <alignment horizontal="center" vertical="center"/>
    </xf>
    <xf numFmtId="0" fontId="5" fillId="5" borderId="1" applyAlignment="1" pivotButton="0" quotePrefix="0" xfId="0">
      <alignment horizontal="center" vertical="center"/>
    </xf>
    <xf numFmtId="0" fontId="6" fillId="0" borderId="0" applyAlignment="1" pivotButton="0" quotePrefix="0" xfId="0">
      <alignment vertical="center"/>
    </xf>
    <xf numFmtId="0" fontId="7" fillId="6" borderId="1" applyAlignment="1" pivotButton="0" quotePrefix="0" xfId="0">
      <alignment horizontal="center" vertical="center" wrapText="1"/>
    </xf>
    <xf numFmtId="0" fontId="10" fillId="0" borderId="1" applyAlignment="1" pivotButton="0" quotePrefix="0" xfId="0">
      <alignment horizontal="left" vertical="center"/>
    </xf>
    <xf numFmtId="164" fontId="10" fillId="0" borderId="1" applyAlignment="1" pivotButton="0" quotePrefix="0" xfId="0">
      <alignment horizontal="center" vertical="center"/>
    </xf>
    <xf numFmtId="1" fontId="8" fillId="0" borderId="1" applyAlignment="1" pivotButton="0" quotePrefix="0" xfId="0">
      <alignment horizontal="center" vertical="center"/>
    </xf>
    <xf numFmtId="0" fontId="9" fillId="0" borderId="1" applyAlignment="1" pivotButton="0" quotePrefix="0" xfId="0">
      <alignment horizontal="center" vertical="center"/>
    </xf>
    <xf numFmtId="0" fontId="8" fillId="0" borderId="1" applyAlignment="1" pivotButton="0" quotePrefix="0" xfId="0">
      <alignment horizontal="left" vertical="center"/>
    </xf>
    <xf numFmtId="164" fontId="8" fillId="0" borderId="1" applyAlignment="1" pivotButton="0" quotePrefix="0" xfId="0">
      <alignment horizontal="center" vertical="center"/>
    </xf>
    <xf numFmtId="0" fontId="3" fillId="0" borderId="0" applyAlignment="1" pivotButton="0" quotePrefix="0" xfId="0">
      <alignment vertical="top"/>
    </xf>
    <xf numFmtId="0" fontId="8" fillId="0" borderId="0" applyAlignment="1" pivotButton="0" quotePrefix="0" xfId="0">
      <alignment vertical="top" wrapText="1"/>
    </xf>
    <xf numFmtId="0" fontId="3" fillId="0" borderId="0" pivotButton="0" quotePrefix="0" xfId="0"/>
    <xf numFmtId="0" fontId="0" fillId="7" borderId="0" pivotButton="0" quotePrefix="0" xfId="0"/>
    <xf numFmtId="0" fontId="11" fillId="0" borderId="0" pivotButton="0" quotePrefix="0" xfId="0"/>
    <xf numFmtId="0" fontId="0" fillId="8" borderId="0" pivotButton="0" quotePrefix="0" xfId="0"/>
    <xf numFmtId="0" fontId="12" fillId="0" borderId="0" pivotButton="0" quotePrefix="0" xfId="0"/>
    <xf numFmtId="0" fontId="0" fillId="9" borderId="0" pivotButton="0" quotePrefix="0" xfId="0"/>
    <xf numFmtId="0" fontId="13" fillId="0" borderId="0" pivotButton="0" quotePrefix="0" xfId="0"/>
    <xf numFmtId="0" fontId="14" fillId="0" borderId="0" applyAlignment="1" pivotButton="0" quotePrefix="0" xfId="0">
      <alignment vertical="top" wrapText="1"/>
    </xf>
  </cellXfs>
  <cellStyles count="1">
    <cellStyle name="Normal" xfId="0" builtinId="0" hidden="0"/>
  </cellStyles>
  <dxfs count="3">
    <dxf>
      <font>
        <name val="Arial"/>
        <b val="1"/>
        <color rgb="009C0006"/>
      </font>
      <fill>
        <patternFill patternType="solid">
          <fgColor rgb="00F8C9C4"/>
          <bgColor rgb="00F8C9C4"/>
        </patternFill>
      </fill>
    </dxf>
    <dxf>
      <font>
        <name val="Arial"/>
        <b val="1"/>
        <color rgb="007A4B00"/>
      </font>
      <fill>
        <patternFill patternType="solid">
          <fgColor rgb="00FFE3A8"/>
          <bgColor rgb="00FFE3A8"/>
        </patternFill>
      </fill>
    </dxf>
    <dxf>
      <font>
        <name val="Arial"/>
        <b val="1"/>
        <color rgb="001B5E20"/>
      </font>
      <fill>
        <patternFill patternType="solid">
          <fgColor rgb="00CDEBD2"/>
          <bgColor rgb="00CDEB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3810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J55"/>
  <sheetViews>
    <sheetView showGridLines="0" workbookViewId="0">
      <pane ySplit="5" topLeftCell="A6" activePane="bottomLeft" state="frozen"/>
      <selection pane="bottomLeft" activeCell="A1" sqref="A1"/>
    </sheetView>
  </sheetViews>
  <sheetFormatPr baseColWidth="8" defaultRowHeight="15"/>
  <cols>
    <col width="16" customWidth="1" min="1" max="1"/>
    <col width="30" customWidth="1" min="2" max="2"/>
    <col width="22" customWidth="1" min="3" max="3"/>
    <col width="17" customWidth="1" min="4" max="4"/>
    <col width="17" customWidth="1" min="5" max="5"/>
    <col width="17" customWidth="1" min="6" max="6"/>
    <col width="15" customWidth="1" min="7" max="7"/>
    <col width="13" customWidth="1" min="8" max="8"/>
    <col width="32" customWidth="1" min="9" max="9"/>
  </cols>
  <sheetData>
    <row r="1" ht="34" customHeight="1">
      <c r="A1" s="1" t="n"/>
      <c r="B1" s="2" t="inlineStr">
        <is>
          <t>HopeLynx Fleet Renewals Tracker</t>
        </is>
      </c>
      <c r="C1" s="1" t="n"/>
      <c r="D1" s="1" t="n"/>
      <c r="E1" s="1" t="n"/>
      <c r="F1" s="1" t="n"/>
      <c r="G1" s="1" t="n"/>
      <c r="H1" s="1" t="n"/>
      <c r="I1" s="1" t="n"/>
    </row>
    <row r="2" ht="20" customHeight="1">
      <c r="A2" s="1" t="n"/>
      <c r="B2" s="3" t="inlineStr">
        <is>
          <t>Roadworthy, insurance and driver licence renewals for every vehicle and driver in one place. See the How to use tab.</t>
        </is>
      </c>
      <c r="C2" s="1" t="n"/>
      <c r="D2" s="1" t="n"/>
      <c r="E2" s="1" t="n"/>
      <c r="F2" s="1" t="n"/>
      <c r="G2" s="1" t="n"/>
      <c r="H2" s="1" t="n"/>
      <c r="I2" s="1" t="n"/>
    </row>
    <row r="3" ht="4" customHeight="1">
      <c r="A3" s="4" t="n"/>
      <c r="B3" s="4" t="n"/>
      <c r="C3" s="4" t="n"/>
      <c r="D3" s="4" t="n"/>
      <c r="E3" s="4" t="n"/>
      <c r="F3" s="4" t="n"/>
      <c r="G3" s="4" t="n"/>
      <c r="H3" s="4" t="n"/>
      <c r="I3" s="4" t="n"/>
    </row>
    <row r="4" ht="24" customHeight="1">
      <c r="A4" s="5" t="inlineStr">
        <is>
          <t>Warn me (days before expiry):</t>
        </is>
      </c>
      <c r="C4" s="6" t="n">
        <v>30</v>
      </c>
      <c r="D4" s="5" t="inlineStr">
        <is>
          <t>Vehicles:</t>
        </is>
      </c>
      <c r="E4" s="7">
        <f>COUNTA(A6:A55)</f>
        <v/>
      </c>
      <c r="F4" s="5" t="inlineStr">
        <is>
          <t>Expired:</t>
        </is>
      </c>
      <c r="G4" s="7">
        <f>COUNTIF(H6:H55,"EXPIRED")</f>
        <v/>
      </c>
      <c r="H4" s="5" t="inlineStr">
        <is>
          <t>Due soon:</t>
        </is>
      </c>
      <c r="I4" s="7">
        <f>COUNTIF(H6:H55,"DUE SOON")</f>
        <v/>
      </c>
      <c r="J4" s="8" t="inlineStr">
        <is>
          <t>Yellow cell: you can change it.</t>
        </is>
      </c>
    </row>
    <row r="5" ht="32" customHeight="1">
      <c r="A5" s="9" t="inlineStr">
        <is>
          <t>Registration number</t>
        </is>
      </c>
      <c r="B5" s="9" t="inlineStr">
        <is>
          <t>Vehicle description</t>
        </is>
      </c>
      <c r="C5" s="9" t="inlineStr">
        <is>
          <t>Assigned driver</t>
        </is>
      </c>
      <c r="D5" s="9" t="inlineStr">
        <is>
          <t>Roadworthy expiry</t>
        </is>
      </c>
      <c r="E5" s="9" t="inlineStr">
        <is>
          <t>Insurance expiry</t>
        </is>
      </c>
      <c r="F5" s="9" t="inlineStr">
        <is>
          <t>Driver licence expiry</t>
        </is>
      </c>
      <c r="G5" s="9" t="inlineStr">
        <is>
          <t>Days to next expiry</t>
        </is>
      </c>
      <c r="H5" s="9" t="inlineStr">
        <is>
          <t>Status</t>
        </is>
      </c>
      <c r="I5" s="9" t="inlineStr">
        <is>
          <t>Notes</t>
        </is>
      </c>
    </row>
    <row r="6" ht="20" customHeight="1">
      <c r="A6" s="10" t="inlineStr">
        <is>
          <t>GR 1234-26</t>
        </is>
      </c>
      <c r="B6" s="10" t="inlineStr">
        <is>
          <t>Example: white minibus</t>
        </is>
      </c>
      <c r="C6" s="10" t="inlineStr">
        <is>
          <t>Example: Kofi</t>
        </is>
      </c>
      <c r="D6" s="11" t="n">
        <v>46461</v>
      </c>
      <c r="E6" s="11" t="n">
        <v>46328</v>
      </c>
      <c r="F6" s="11" t="n">
        <v>46934</v>
      </c>
      <c r="G6" s="12">
        <f>IF(COUNT(D6:F6)=0,"",MIN(D6:F6)-TODAY())</f>
        <v/>
      </c>
      <c r="H6" s="13">
        <f>IF(G6="","",IF(G6&lt;0,"EXPIRED",IF(G6&lt;=$C$4,"DUE SOON","OK")))</f>
        <v/>
      </c>
      <c r="I6" s="10" t="inlineStr">
        <is>
          <t>Example row. Type over it or delete it.</t>
        </is>
      </c>
    </row>
    <row r="7" ht="20" customHeight="1">
      <c r="A7" s="14" t="n"/>
      <c r="B7" s="14" t="n"/>
      <c r="C7" s="14" t="n"/>
      <c r="D7" s="15" t="n"/>
      <c r="E7" s="15" t="n"/>
      <c r="F7" s="15" t="n"/>
      <c r="G7" s="12">
        <f>IF(COUNT(D7:F7)=0,"",MIN(D7:F7)-TODAY())</f>
        <v/>
      </c>
      <c r="H7" s="13">
        <f>IF(G7="","",IF(G7&lt;0,"EXPIRED",IF(G7&lt;=$C$4,"DUE SOON","OK")))</f>
        <v/>
      </c>
      <c r="I7" s="14" t="n"/>
    </row>
    <row r="8" ht="20" customHeight="1">
      <c r="A8" s="14" t="n"/>
      <c r="B8" s="14" t="n"/>
      <c r="C8" s="14" t="n"/>
      <c r="D8" s="15" t="n"/>
      <c r="E8" s="15" t="n"/>
      <c r="F8" s="15" t="n"/>
      <c r="G8" s="12">
        <f>IF(COUNT(D8:F8)=0,"",MIN(D8:F8)-TODAY())</f>
        <v/>
      </c>
      <c r="H8" s="13">
        <f>IF(G8="","",IF(G8&lt;0,"EXPIRED",IF(G8&lt;=$C$4,"DUE SOON","OK")))</f>
        <v/>
      </c>
      <c r="I8" s="14" t="n"/>
    </row>
    <row r="9" ht="20" customHeight="1">
      <c r="A9" s="14" t="n"/>
      <c r="B9" s="14" t="n"/>
      <c r="C9" s="14" t="n"/>
      <c r="D9" s="15" t="n"/>
      <c r="E9" s="15" t="n"/>
      <c r="F9" s="15" t="n"/>
      <c r="G9" s="12">
        <f>IF(COUNT(D9:F9)=0,"",MIN(D9:F9)-TODAY())</f>
        <v/>
      </c>
      <c r="H9" s="13">
        <f>IF(G9="","",IF(G9&lt;0,"EXPIRED",IF(G9&lt;=$C$4,"DUE SOON","OK")))</f>
        <v/>
      </c>
      <c r="I9" s="14" t="n"/>
    </row>
    <row r="10" ht="20" customHeight="1">
      <c r="A10" s="14" t="n"/>
      <c r="B10" s="14" t="n"/>
      <c r="C10" s="14" t="n"/>
      <c r="D10" s="15" t="n"/>
      <c r="E10" s="15" t="n"/>
      <c r="F10" s="15" t="n"/>
      <c r="G10" s="12">
        <f>IF(COUNT(D10:F10)=0,"",MIN(D10:F10)-TODAY())</f>
        <v/>
      </c>
      <c r="H10" s="13">
        <f>IF(G10="","",IF(G10&lt;0,"EXPIRED",IF(G10&lt;=$C$4,"DUE SOON","OK")))</f>
        <v/>
      </c>
      <c r="I10" s="14" t="n"/>
    </row>
    <row r="11" ht="20" customHeight="1">
      <c r="A11" s="14" t="n"/>
      <c r="B11" s="14" t="n"/>
      <c r="C11" s="14" t="n"/>
      <c r="D11" s="15" t="n"/>
      <c r="E11" s="15" t="n"/>
      <c r="F11" s="15" t="n"/>
      <c r="G11" s="12">
        <f>IF(COUNT(D11:F11)=0,"",MIN(D11:F11)-TODAY())</f>
        <v/>
      </c>
      <c r="H11" s="13">
        <f>IF(G11="","",IF(G11&lt;0,"EXPIRED",IF(G11&lt;=$C$4,"DUE SOON","OK")))</f>
        <v/>
      </c>
      <c r="I11" s="14" t="n"/>
    </row>
    <row r="12" ht="20" customHeight="1">
      <c r="A12" s="14" t="n"/>
      <c r="B12" s="14" t="n"/>
      <c r="C12" s="14" t="n"/>
      <c r="D12" s="15" t="n"/>
      <c r="E12" s="15" t="n"/>
      <c r="F12" s="15" t="n"/>
      <c r="G12" s="12">
        <f>IF(COUNT(D12:F12)=0,"",MIN(D12:F12)-TODAY())</f>
        <v/>
      </c>
      <c r="H12" s="13">
        <f>IF(G12="","",IF(G12&lt;0,"EXPIRED",IF(G12&lt;=$C$4,"DUE SOON","OK")))</f>
        <v/>
      </c>
      <c r="I12" s="14" t="n"/>
    </row>
    <row r="13" ht="20" customHeight="1">
      <c r="A13" s="14" t="n"/>
      <c r="B13" s="14" t="n"/>
      <c r="C13" s="14" t="n"/>
      <c r="D13" s="15" t="n"/>
      <c r="E13" s="15" t="n"/>
      <c r="F13" s="15" t="n"/>
      <c r="G13" s="12">
        <f>IF(COUNT(D13:F13)=0,"",MIN(D13:F13)-TODAY())</f>
        <v/>
      </c>
      <c r="H13" s="13">
        <f>IF(G13="","",IF(G13&lt;0,"EXPIRED",IF(G13&lt;=$C$4,"DUE SOON","OK")))</f>
        <v/>
      </c>
      <c r="I13" s="14" t="n"/>
    </row>
    <row r="14" ht="20" customHeight="1">
      <c r="A14" s="14" t="n"/>
      <c r="B14" s="14" t="n"/>
      <c r="C14" s="14" t="n"/>
      <c r="D14" s="15" t="n"/>
      <c r="E14" s="15" t="n"/>
      <c r="F14" s="15" t="n"/>
      <c r="G14" s="12">
        <f>IF(COUNT(D14:F14)=0,"",MIN(D14:F14)-TODAY())</f>
        <v/>
      </c>
      <c r="H14" s="13">
        <f>IF(G14="","",IF(G14&lt;0,"EXPIRED",IF(G14&lt;=$C$4,"DUE SOON","OK")))</f>
        <v/>
      </c>
      <c r="I14" s="14" t="n"/>
    </row>
    <row r="15" ht="20" customHeight="1">
      <c r="A15" s="14" t="n"/>
      <c r="B15" s="14" t="n"/>
      <c r="C15" s="14" t="n"/>
      <c r="D15" s="15" t="n"/>
      <c r="E15" s="15" t="n"/>
      <c r="F15" s="15" t="n"/>
      <c r="G15" s="12">
        <f>IF(COUNT(D15:F15)=0,"",MIN(D15:F15)-TODAY())</f>
        <v/>
      </c>
      <c r="H15" s="13">
        <f>IF(G15="","",IF(G15&lt;0,"EXPIRED",IF(G15&lt;=$C$4,"DUE SOON","OK")))</f>
        <v/>
      </c>
      <c r="I15" s="14" t="n"/>
    </row>
    <row r="16" ht="20" customHeight="1">
      <c r="A16" s="14" t="n"/>
      <c r="B16" s="14" t="n"/>
      <c r="C16" s="14" t="n"/>
      <c r="D16" s="15" t="n"/>
      <c r="E16" s="15" t="n"/>
      <c r="F16" s="15" t="n"/>
      <c r="G16" s="12">
        <f>IF(COUNT(D16:F16)=0,"",MIN(D16:F16)-TODAY())</f>
        <v/>
      </c>
      <c r="H16" s="13">
        <f>IF(G16="","",IF(G16&lt;0,"EXPIRED",IF(G16&lt;=$C$4,"DUE SOON","OK")))</f>
        <v/>
      </c>
      <c r="I16" s="14" t="n"/>
    </row>
    <row r="17" ht="20" customHeight="1">
      <c r="A17" s="14" t="n"/>
      <c r="B17" s="14" t="n"/>
      <c r="C17" s="14" t="n"/>
      <c r="D17" s="15" t="n"/>
      <c r="E17" s="15" t="n"/>
      <c r="F17" s="15" t="n"/>
      <c r="G17" s="12">
        <f>IF(COUNT(D17:F17)=0,"",MIN(D17:F17)-TODAY())</f>
        <v/>
      </c>
      <c r="H17" s="13">
        <f>IF(G17="","",IF(G17&lt;0,"EXPIRED",IF(G17&lt;=$C$4,"DUE SOON","OK")))</f>
        <v/>
      </c>
      <c r="I17" s="14" t="n"/>
    </row>
    <row r="18" ht="20" customHeight="1">
      <c r="A18" s="14" t="n"/>
      <c r="B18" s="14" t="n"/>
      <c r="C18" s="14" t="n"/>
      <c r="D18" s="15" t="n"/>
      <c r="E18" s="15" t="n"/>
      <c r="F18" s="15" t="n"/>
      <c r="G18" s="12">
        <f>IF(COUNT(D18:F18)=0,"",MIN(D18:F18)-TODAY())</f>
        <v/>
      </c>
      <c r="H18" s="13">
        <f>IF(G18="","",IF(G18&lt;0,"EXPIRED",IF(G18&lt;=$C$4,"DUE SOON","OK")))</f>
        <v/>
      </c>
      <c r="I18" s="14" t="n"/>
    </row>
    <row r="19" ht="20" customHeight="1">
      <c r="A19" s="14" t="n"/>
      <c r="B19" s="14" t="n"/>
      <c r="C19" s="14" t="n"/>
      <c r="D19" s="15" t="n"/>
      <c r="E19" s="15" t="n"/>
      <c r="F19" s="15" t="n"/>
      <c r="G19" s="12">
        <f>IF(COUNT(D19:F19)=0,"",MIN(D19:F19)-TODAY())</f>
        <v/>
      </c>
      <c r="H19" s="13">
        <f>IF(G19="","",IF(G19&lt;0,"EXPIRED",IF(G19&lt;=$C$4,"DUE SOON","OK")))</f>
        <v/>
      </c>
      <c r="I19" s="14" t="n"/>
    </row>
    <row r="20" ht="20" customHeight="1">
      <c r="A20" s="14" t="n"/>
      <c r="B20" s="14" t="n"/>
      <c r="C20" s="14" t="n"/>
      <c r="D20" s="15" t="n"/>
      <c r="E20" s="15" t="n"/>
      <c r="F20" s="15" t="n"/>
      <c r="G20" s="12">
        <f>IF(COUNT(D20:F20)=0,"",MIN(D20:F20)-TODAY())</f>
        <v/>
      </c>
      <c r="H20" s="13">
        <f>IF(G20="","",IF(G20&lt;0,"EXPIRED",IF(G20&lt;=$C$4,"DUE SOON","OK")))</f>
        <v/>
      </c>
      <c r="I20" s="14" t="n"/>
    </row>
    <row r="21" ht="20" customHeight="1">
      <c r="A21" s="14" t="n"/>
      <c r="B21" s="14" t="n"/>
      <c r="C21" s="14" t="n"/>
      <c r="D21" s="15" t="n"/>
      <c r="E21" s="15" t="n"/>
      <c r="F21" s="15" t="n"/>
      <c r="G21" s="12">
        <f>IF(COUNT(D21:F21)=0,"",MIN(D21:F21)-TODAY())</f>
        <v/>
      </c>
      <c r="H21" s="13">
        <f>IF(G21="","",IF(G21&lt;0,"EXPIRED",IF(G21&lt;=$C$4,"DUE SOON","OK")))</f>
        <v/>
      </c>
      <c r="I21" s="14" t="n"/>
    </row>
    <row r="22" ht="20" customHeight="1">
      <c r="A22" s="14" t="n"/>
      <c r="B22" s="14" t="n"/>
      <c r="C22" s="14" t="n"/>
      <c r="D22" s="15" t="n"/>
      <c r="E22" s="15" t="n"/>
      <c r="F22" s="15" t="n"/>
      <c r="G22" s="12">
        <f>IF(COUNT(D22:F22)=0,"",MIN(D22:F22)-TODAY())</f>
        <v/>
      </c>
      <c r="H22" s="13">
        <f>IF(G22="","",IF(G22&lt;0,"EXPIRED",IF(G22&lt;=$C$4,"DUE SOON","OK")))</f>
        <v/>
      </c>
      <c r="I22" s="14" t="n"/>
    </row>
    <row r="23" ht="20" customHeight="1">
      <c r="A23" s="14" t="n"/>
      <c r="B23" s="14" t="n"/>
      <c r="C23" s="14" t="n"/>
      <c r="D23" s="15" t="n"/>
      <c r="E23" s="15" t="n"/>
      <c r="F23" s="15" t="n"/>
      <c r="G23" s="12">
        <f>IF(COUNT(D23:F23)=0,"",MIN(D23:F23)-TODAY())</f>
        <v/>
      </c>
      <c r="H23" s="13">
        <f>IF(G23="","",IF(G23&lt;0,"EXPIRED",IF(G23&lt;=$C$4,"DUE SOON","OK")))</f>
        <v/>
      </c>
      <c r="I23" s="14" t="n"/>
    </row>
    <row r="24" ht="20" customHeight="1">
      <c r="A24" s="14" t="n"/>
      <c r="B24" s="14" t="n"/>
      <c r="C24" s="14" t="n"/>
      <c r="D24" s="15" t="n"/>
      <c r="E24" s="15" t="n"/>
      <c r="F24" s="15" t="n"/>
      <c r="G24" s="12">
        <f>IF(COUNT(D24:F24)=0,"",MIN(D24:F24)-TODAY())</f>
        <v/>
      </c>
      <c r="H24" s="13">
        <f>IF(G24="","",IF(G24&lt;0,"EXPIRED",IF(G24&lt;=$C$4,"DUE SOON","OK")))</f>
        <v/>
      </c>
      <c r="I24" s="14" t="n"/>
    </row>
    <row r="25" ht="20" customHeight="1">
      <c r="A25" s="14" t="n"/>
      <c r="B25" s="14" t="n"/>
      <c r="C25" s="14" t="n"/>
      <c r="D25" s="15" t="n"/>
      <c r="E25" s="15" t="n"/>
      <c r="F25" s="15" t="n"/>
      <c r="G25" s="12">
        <f>IF(COUNT(D25:F25)=0,"",MIN(D25:F25)-TODAY())</f>
        <v/>
      </c>
      <c r="H25" s="13">
        <f>IF(G25="","",IF(G25&lt;0,"EXPIRED",IF(G25&lt;=$C$4,"DUE SOON","OK")))</f>
        <v/>
      </c>
      <c r="I25" s="14" t="n"/>
    </row>
    <row r="26" ht="20" customHeight="1">
      <c r="A26" s="14" t="n"/>
      <c r="B26" s="14" t="n"/>
      <c r="C26" s="14" t="n"/>
      <c r="D26" s="15" t="n"/>
      <c r="E26" s="15" t="n"/>
      <c r="F26" s="15" t="n"/>
      <c r="G26" s="12">
        <f>IF(COUNT(D26:F26)=0,"",MIN(D26:F26)-TODAY())</f>
        <v/>
      </c>
      <c r="H26" s="13">
        <f>IF(G26="","",IF(G26&lt;0,"EXPIRED",IF(G26&lt;=$C$4,"DUE SOON","OK")))</f>
        <v/>
      </c>
      <c r="I26" s="14" t="n"/>
    </row>
    <row r="27" ht="20" customHeight="1">
      <c r="A27" s="14" t="n"/>
      <c r="B27" s="14" t="n"/>
      <c r="C27" s="14" t="n"/>
      <c r="D27" s="15" t="n"/>
      <c r="E27" s="15" t="n"/>
      <c r="F27" s="15" t="n"/>
      <c r="G27" s="12">
        <f>IF(COUNT(D27:F27)=0,"",MIN(D27:F27)-TODAY())</f>
        <v/>
      </c>
      <c r="H27" s="13">
        <f>IF(G27="","",IF(G27&lt;0,"EXPIRED",IF(G27&lt;=$C$4,"DUE SOON","OK")))</f>
        <v/>
      </c>
      <c r="I27" s="14" t="n"/>
    </row>
    <row r="28" ht="20" customHeight="1">
      <c r="A28" s="14" t="n"/>
      <c r="B28" s="14" t="n"/>
      <c r="C28" s="14" t="n"/>
      <c r="D28" s="15" t="n"/>
      <c r="E28" s="15" t="n"/>
      <c r="F28" s="15" t="n"/>
      <c r="G28" s="12">
        <f>IF(COUNT(D28:F28)=0,"",MIN(D28:F28)-TODAY())</f>
        <v/>
      </c>
      <c r="H28" s="13">
        <f>IF(G28="","",IF(G28&lt;0,"EXPIRED",IF(G28&lt;=$C$4,"DUE SOON","OK")))</f>
        <v/>
      </c>
      <c r="I28" s="14" t="n"/>
    </row>
    <row r="29" ht="20" customHeight="1">
      <c r="A29" s="14" t="n"/>
      <c r="B29" s="14" t="n"/>
      <c r="C29" s="14" t="n"/>
      <c r="D29" s="15" t="n"/>
      <c r="E29" s="15" t="n"/>
      <c r="F29" s="15" t="n"/>
      <c r="G29" s="12">
        <f>IF(COUNT(D29:F29)=0,"",MIN(D29:F29)-TODAY())</f>
        <v/>
      </c>
      <c r="H29" s="13">
        <f>IF(G29="","",IF(G29&lt;0,"EXPIRED",IF(G29&lt;=$C$4,"DUE SOON","OK")))</f>
        <v/>
      </c>
      <c r="I29" s="14" t="n"/>
    </row>
    <row r="30" ht="20" customHeight="1">
      <c r="A30" s="14" t="n"/>
      <c r="B30" s="14" t="n"/>
      <c r="C30" s="14" t="n"/>
      <c r="D30" s="15" t="n"/>
      <c r="E30" s="15" t="n"/>
      <c r="F30" s="15" t="n"/>
      <c r="G30" s="12">
        <f>IF(COUNT(D30:F30)=0,"",MIN(D30:F30)-TODAY())</f>
        <v/>
      </c>
      <c r="H30" s="13">
        <f>IF(G30="","",IF(G30&lt;0,"EXPIRED",IF(G30&lt;=$C$4,"DUE SOON","OK")))</f>
        <v/>
      </c>
      <c r="I30" s="14" t="n"/>
    </row>
    <row r="31" ht="20" customHeight="1">
      <c r="A31" s="14" t="n"/>
      <c r="B31" s="14" t="n"/>
      <c r="C31" s="14" t="n"/>
      <c r="D31" s="15" t="n"/>
      <c r="E31" s="15" t="n"/>
      <c r="F31" s="15" t="n"/>
      <c r="G31" s="12">
        <f>IF(COUNT(D31:F31)=0,"",MIN(D31:F31)-TODAY())</f>
        <v/>
      </c>
      <c r="H31" s="13">
        <f>IF(G31="","",IF(G31&lt;0,"EXPIRED",IF(G31&lt;=$C$4,"DUE SOON","OK")))</f>
        <v/>
      </c>
      <c r="I31" s="14" t="n"/>
    </row>
    <row r="32" ht="20" customHeight="1">
      <c r="A32" s="14" t="n"/>
      <c r="B32" s="14" t="n"/>
      <c r="C32" s="14" t="n"/>
      <c r="D32" s="15" t="n"/>
      <c r="E32" s="15" t="n"/>
      <c r="F32" s="15" t="n"/>
      <c r="G32" s="12">
        <f>IF(COUNT(D32:F32)=0,"",MIN(D32:F32)-TODAY())</f>
        <v/>
      </c>
      <c r="H32" s="13">
        <f>IF(G32="","",IF(G32&lt;0,"EXPIRED",IF(G32&lt;=$C$4,"DUE SOON","OK")))</f>
        <v/>
      </c>
      <c r="I32" s="14" t="n"/>
    </row>
    <row r="33" ht="20" customHeight="1">
      <c r="A33" s="14" t="n"/>
      <c r="B33" s="14" t="n"/>
      <c r="C33" s="14" t="n"/>
      <c r="D33" s="15" t="n"/>
      <c r="E33" s="15" t="n"/>
      <c r="F33" s="15" t="n"/>
      <c r="G33" s="12">
        <f>IF(COUNT(D33:F33)=0,"",MIN(D33:F33)-TODAY())</f>
        <v/>
      </c>
      <c r="H33" s="13">
        <f>IF(G33="","",IF(G33&lt;0,"EXPIRED",IF(G33&lt;=$C$4,"DUE SOON","OK")))</f>
        <v/>
      </c>
      <c r="I33" s="14" t="n"/>
    </row>
    <row r="34" ht="20" customHeight="1">
      <c r="A34" s="14" t="n"/>
      <c r="B34" s="14" t="n"/>
      <c r="C34" s="14" t="n"/>
      <c r="D34" s="15" t="n"/>
      <c r="E34" s="15" t="n"/>
      <c r="F34" s="15" t="n"/>
      <c r="G34" s="12">
        <f>IF(COUNT(D34:F34)=0,"",MIN(D34:F34)-TODAY())</f>
        <v/>
      </c>
      <c r="H34" s="13">
        <f>IF(G34="","",IF(G34&lt;0,"EXPIRED",IF(G34&lt;=$C$4,"DUE SOON","OK")))</f>
        <v/>
      </c>
      <c r="I34" s="14" t="n"/>
    </row>
    <row r="35" ht="20" customHeight="1">
      <c r="A35" s="14" t="n"/>
      <c r="B35" s="14" t="n"/>
      <c r="C35" s="14" t="n"/>
      <c r="D35" s="15" t="n"/>
      <c r="E35" s="15" t="n"/>
      <c r="F35" s="15" t="n"/>
      <c r="G35" s="12">
        <f>IF(COUNT(D35:F35)=0,"",MIN(D35:F35)-TODAY())</f>
        <v/>
      </c>
      <c r="H35" s="13">
        <f>IF(G35="","",IF(G35&lt;0,"EXPIRED",IF(G35&lt;=$C$4,"DUE SOON","OK")))</f>
        <v/>
      </c>
      <c r="I35" s="14" t="n"/>
    </row>
    <row r="36" ht="20" customHeight="1">
      <c r="A36" s="14" t="n"/>
      <c r="B36" s="14" t="n"/>
      <c r="C36" s="14" t="n"/>
      <c r="D36" s="15" t="n"/>
      <c r="E36" s="15" t="n"/>
      <c r="F36" s="15" t="n"/>
      <c r="G36" s="12">
        <f>IF(COUNT(D36:F36)=0,"",MIN(D36:F36)-TODAY())</f>
        <v/>
      </c>
      <c r="H36" s="13">
        <f>IF(G36="","",IF(G36&lt;0,"EXPIRED",IF(G36&lt;=$C$4,"DUE SOON","OK")))</f>
        <v/>
      </c>
      <c r="I36" s="14" t="n"/>
    </row>
    <row r="37" ht="20" customHeight="1">
      <c r="A37" s="14" t="n"/>
      <c r="B37" s="14" t="n"/>
      <c r="C37" s="14" t="n"/>
      <c r="D37" s="15" t="n"/>
      <c r="E37" s="15" t="n"/>
      <c r="F37" s="15" t="n"/>
      <c r="G37" s="12">
        <f>IF(COUNT(D37:F37)=0,"",MIN(D37:F37)-TODAY())</f>
        <v/>
      </c>
      <c r="H37" s="13">
        <f>IF(G37="","",IF(G37&lt;0,"EXPIRED",IF(G37&lt;=$C$4,"DUE SOON","OK")))</f>
        <v/>
      </c>
      <c r="I37" s="14" t="n"/>
    </row>
    <row r="38" ht="20" customHeight="1">
      <c r="A38" s="14" t="n"/>
      <c r="B38" s="14" t="n"/>
      <c r="C38" s="14" t="n"/>
      <c r="D38" s="15" t="n"/>
      <c r="E38" s="15" t="n"/>
      <c r="F38" s="15" t="n"/>
      <c r="G38" s="12">
        <f>IF(COUNT(D38:F38)=0,"",MIN(D38:F38)-TODAY())</f>
        <v/>
      </c>
      <c r="H38" s="13">
        <f>IF(G38="","",IF(G38&lt;0,"EXPIRED",IF(G38&lt;=$C$4,"DUE SOON","OK")))</f>
        <v/>
      </c>
      <c r="I38" s="14" t="n"/>
    </row>
    <row r="39" ht="20" customHeight="1">
      <c r="A39" s="14" t="n"/>
      <c r="B39" s="14" t="n"/>
      <c r="C39" s="14" t="n"/>
      <c r="D39" s="15" t="n"/>
      <c r="E39" s="15" t="n"/>
      <c r="F39" s="15" t="n"/>
      <c r="G39" s="12">
        <f>IF(COUNT(D39:F39)=0,"",MIN(D39:F39)-TODAY())</f>
        <v/>
      </c>
      <c r="H39" s="13">
        <f>IF(G39="","",IF(G39&lt;0,"EXPIRED",IF(G39&lt;=$C$4,"DUE SOON","OK")))</f>
        <v/>
      </c>
      <c r="I39" s="14" t="n"/>
    </row>
    <row r="40" ht="20" customHeight="1">
      <c r="A40" s="14" t="n"/>
      <c r="B40" s="14" t="n"/>
      <c r="C40" s="14" t="n"/>
      <c r="D40" s="15" t="n"/>
      <c r="E40" s="15" t="n"/>
      <c r="F40" s="15" t="n"/>
      <c r="G40" s="12">
        <f>IF(COUNT(D40:F40)=0,"",MIN(D40:F40)-TODAY())</f>
        <v/>
      </c>
      <c r="H40" s="13">
        <f>IF(G40="","",IF(G40&lt;0,"EXPIRED",IF(G40&lt;=$C$4,"DUE SOON","OK")))</f>
        <v/>
      </c>
      <c r="I40" s="14" t="n"/>
    </row>
    <row r="41" ht="20" customHeight="1">
      <c r="A41" s="14" t="n"/>
      <c r="B41" s="14" t="n"/>
      <c r="C41" s="14" t="n"/>
      <c r="D41" s="15" t="n"/>
      <c r="E41" s="15" t="n"/>
      <c r="F41" s="15" t="n"/>
      <c r="G41" s="12">
        <f>IF(COUNT(D41:F41)=0,"",MIN(D41:F41)-TODAY())</f>
        <v/>
      </c>
      <c r="H41" s="13">
        <f>IF(G41="","",IF(G41&lt;0,"EXPIRED",IF(G41&lt;=$C$4,"DUE SOON","OK")))</f>
        <v/>
      </c>
      <c r="I41" s="14" t="n"/>
    </row>
    <row r="42" ht="20" customHeight="1">
      <c r="A42" s="14" t="n"/>
      <c r="B42" s="14" t="n"/>
      <c r="C42" s="14" t="n"/>
      <c r="D42" s="15" t="n"/>
      <c r="E42" s="15" t="n"/>
      <c r="F42" s="15" t="n"/>
      <c r="G42" s="12">
        <f>IF(COUNT(D42:F42)=0,"",MIN(D42:F42)-TODAY())</f>
        <v/>
      </c>
      <c r="H42" s="13">
        <f>IF(G42="","",IF(G42&lt;0,"EXPIRED",IF(G42&lt;=$C$4,"DUE SOON","OK")))</f>
        <v/>
      </c>
      <c r="I42" s="14" t="n"/>
    </row>
    <row r="43" ht="20" customHeight="1">
      <c r="A43" s="14" t="n"/>
      <c r="B43" s="14" t="n"/>
      <c r="C43" s="14" t="n"/>
      <c r="D43" s="15" t="n"/>
      <c r="E43" s="15" t="n"/>
      <c r="F43" s="15" t="n"/>
      <c r="G43" s="12">
        <f>IF(COUNT(D43:F43)=0,"",MIN(D43:F43)-TODAY())</f>
        <v/>
      </c>
      <c r="H43" s="13">
        <f>IF(G43="","",IF(G43&lt;0,"EXPIRED",IF(G43&lt;=$C$4,"DUE SOON","OK")))</f>
        <v/>
      </c>
      <c r="I43" s="14" t="n"/>
    </row>
    <row r="44" ht="20" customHeight="1">
      <c r="A44" s="14" t="n"/>
      <c r="B44" s="14" t="n"/>
      <c r="C44" s="14" t="n"/>
      <c r="D44" s="15" t="n"/>
      <c r="E44" s="15" t="n"/>
      <c r="F44" s="15" t="n"/>
      <c r="G44" s="12">
        <f>IF(COUNT(D44:F44)=0,"",MIN(D44:F44)-TODAY())</f>
        <v/>
      </c>
      <c r="H44" s="13">
        <f>IF(G44="","",IF(G44&lt;0,"EXPIRED",IF(G44&lt;=$C$4,"DUE SOON","OK")))</f>
        <v/>
      </c>
      <c r="I44" s="14" t="n"/>
    </row>
    <row r="45" ht="20" customHeight="1">
      <c r="A45" s="14" t="n"/>
      <c r="B45" s="14" t="n"/>
      <c r="C45" s="14" t="n"/>
      <c r="D45" s="15" t="n"/>
      <c r="E45" s="15" t="n"/>
      <c r="F45" s="15" t="n"/>
      <c r="G45" s="12">
        <f>IF(COUNT(D45:F45)=0,"",MIN(D45:F45)-TODAY())</f>
        <v/>
      </c>
      <c r="H45" s="13">
        <f>IF(G45="","",IF(G45&lt;0,"EXPIRED",IF(G45&lt;=$C$4,"DUE SOON","OK")))</f>
        <v/>
      </c>
      <c r="I45" s="14" t="n"/>
    </row>
    <row r="46" ht="20" customHeight="1">
      <c r="A46" s="14" t="n"/>
      <c r="B46" s="14" t="n"/>
      <c r="C46" s="14" t="n"/>
      <c r="D46" s="15" t="n"/>
      <c r="E46" s="15" t="n"/>
      <c r="F46" s="15" t="n"/>
      <c r="G46" s="12">
        <f>IF(COUNT(D46:F46)=0,"",MIN(D46:F46)-TODAY())</f>
        <v/>
      </c>
      <c r="H46" s="13">
        <f>IF(G46="","",IF(G46&lt;0,"EXPIRED",IF(G46&lt;=$C$4,"DUE SOON","OK")))</f>
        <v/>
      </c>
      <c r="I46" s="14" t="n"/>
    </row>
    <row r="47" ht="20" customHeight="1">
      <c r="A47" s="14" t="n"/>
      <c r="B47" s="14" t="n"/>
      <c r="C47" s="14" t="n"/>
      <c r="D47" s="15" t="n"/>
      <c r="E47" s="15" t="n"/>
      <c r="F47" s="15" t="n"/>
      <c r="G47" s="12">
        <f>IF(COUNT(D47:F47)=0,"",MIN(D47:F47)-TODAY())</f>
        <v/>
      </c>
      <c r="H47" s="13">
        <f>IF(G47="","",IF(G47&lt;0,"EXPIRED",IF(G47&lt;=$C$4,"DUE SOON","OK")))</f>
        <v/>
      </c>
      <c r="I47" s="14" t="n"/>
    </row>
    <row r="48" ht="20" customHeight="1">
      <c r="A48" s="14" t="n"/>
      <c r="B48" s="14" t="n"/>
      <c r="C48" s="14" t="n"/>
      <c r="D48" s="15" t="n"/>
      <c r="E48" s="15" t="n"/>
      <c r="F48" s="15" t="n"/>
      <c r="G48" s="12">
        <f>IF(COUNT(D48:F48)=0,"",MIN(D48:F48)-TODAY())</f>
        <v/>
      </c>
      <c r="H48" s="13">
        <f>IF(G48="","",IF(G48&lt;0,"EXPIRED",IF(G48&lt;=$C$4,"DUE SOON","OK")))</f>
        <v/>
      </c>
      <c r="I48" s="14" t="n"/>
    </row>
    <row r="49" ht="20" customHeight="1">
      <c r="A49" s="14" t="n"/>
      <c r="B49" s="14" t="n"/>
      <c r="C49" s="14" t="n"/>
      <c r="D49" s="15" t="n"/>
      <c r="E49" s="15" t="n"/>
      <c r="F49" s="15" t="n"/>
      <c r="G49" s="12">
        <f>IF(COUNT(D49:F49)=0,"",MIN(D49:F49)-TODAY())</f>
        <v/>
      </c>
      <c r="H49" s="13">
        <f>IF(G49="","",IF(G49&lt;0,"EXPIRED",IF(G49&lt;=$C$4,"DUE SOON","OK")))</f>
        <v/>
      </c>
      <c r="I49" s="14" t="n"/>
    </row>
    <row r="50" ht="20" customHeight="1">
      <c r="A50" s="14" t="n"/>
      <c r="B50" s="14" t="n"/>
      <c r="C50" s="14" t="n"/>
      <c r="D50" s="15" t="n"/>
      <c r="E50" s="15" t="n"/>
      <c r="F50" s="15" t="n"/>
      <c r="G50" s="12">
        <f>IF(COUNT(D50:F50)=0,"",MIN(D50:F50)-TODAY())</f>
        <v/>
      </c>
      <c r="H50" s="13">
        <f>IF(G50="","",IF(G50&lt;0,"EXPIRED",IF(G50&lt;=$C$4,"DUE SOON","OK")))</f>
        <v/>
      </c>
      <c r="I50" s="14" t="n"/>
    </row>
    <row r="51" ht="20" customHeight="1">
      <c r="A51" s="14" t="n"/>
      <c r="B51" s="14" t="n"/>
      <c r="C51" s="14" t="n"/>
      <c r="D51" s="15" t="n"/>
      <c r="E51" s="15" t="n"/>
      <c r="F51" s="15" t="n"/>
      <c r="G51" s="12">
        <f>IF(COUNT(D51:F51)=0,"",MIN(D51:F51)-TODAY())</f>
        <v/>
      </c>
      <c r="H51" s="13">
        <f>IF(G51="","",IF(G51&lt;0,"EXPIRED",IF(G51&lt;=$C$4,"DUE SOON","OK")))</f>
        <v/>
      </c>
      <c r="I51" s="14" t="n"/>
    </row>
    <row r="52" ht="20" customHeight="1">
      <c r="A52" s="14" t="n"/>
      <c r="B52" s="14" t="n"/>
      <c r="C52" s="14" t="n"/>
      <c r="D52" s="15" t="n"/>
      <c r="E52" s="15" t="n"/>
      <c r="F52" s="15" t="n"/>
      <c r="G52" s="12">
        <f>IF(COUNT(D52:F52)=0,"",MIN(D52:F52)-TODAY())</f>
        <v/>
      </c>
      <c r="H52" s="13">
        <f>IF(G52="","",IF(G52&lt;0,"EXPIRED",IF(G52&lt;=$C$4,"DUE SOON","OK")))</f>
        <v/>
      </c>
      <c r="I52" s="14" t="n"/>
    </row>
    <row r="53" ht="20" customHeight="1">
      <c r="A53" s="14" t="n"/>
      <c r="B53" s="14" t="n"/>
      <c r="C53" s="14" t="n"/>
      <c r="D53" s="15" t="n"/>
      <c r="E53" s="15" t="n"/>
      <c r="F53" s="15" t="n"/>
      <c r="G53" s="12">
        <f>IF(COUNT(D53:F53)=0,"",MIN(D53:F53)-TODAY())</f>
        <v/>
      </c>
      <c r="H53" s="13">
        <f>IF(G53="","",IF(G53&lt;0,"EXPIRED",IF(G53&lt;=$C$4,"DUE SOON","OK")))</f>
        <v/>
      </c>
      <c r="I53" s="14" t="n"/>
    </row>
    <row r="54" ht="20" customHeight="1">
      <c r="A54" s="14" t="n"/>
      <c r="B54" s="14" t="n"/>
      <c r="C54" s="14" t="n"/>
      <c r="D54" s="15" t="n"/>
      <c r="E54" s="15" t="n"/>
      <c r="F54" s="15" t="n"/>
      <c r="G54" s="12">
        <f>IF(COUNT(D54:F54)=0,"",MIN(D54:F54)-TODAY())</f>
        <v/>
      </c>
      <c r="H54" s="13">
        <f>IF(G54="","",IF(G54&lt;0,"EXPIRED",IF(G54&lt;=$C$4,"DUE SOON","OK")))</f>
        <v/>
      </c>
      <c r="I54" s="14" t="n"/>
    </row>
    <row r="55" ht="20" customHeight="1">
      <c r="A55" s="14" t="n"/>
      <c r="B55" s="14" t="n"/>
      <c r="C55" s="14" t="n"/>
      <c r="D55" s="15" t="n"/>
      <c r="E55" s="15" t="n"/>
      <c r="F55" s="15" t="n"/>
      <c r="G55" s="12">
        <f>IF(COUNT(D55:F55)=0,"",MIN(D55:F55)-TODAY())</f>
        <v/>
      </c>
      <c r="H55" s="13">
        <f>IF(G55="","",IF(G55&lt;0,"EXPIRED",IF(G55&lt;=$C$4,"DUE SOON","OK")))</f>
        <v/>
      </c>
      <c r="I55" s="14" t="n"/>
    </row>
  </sheetData>
  <autoFilter ref="A5:I55"/>
  <mergeCells count="1">
    <mergeCell ref="A4:B4"/>
  </mergeCells>
  <conditionalFormatting sqref="D6:F55">
    <cfRule type="expression" priority="1" dxfId="0" stopIfTrue="1">
      <formula>AND(D6&lt;&gt;"",D6&lt;TODAY())</formula>
    </cfRule>
    <cfRule type="expression" priority="2" dxfId="1" stopIfTrue="1">
      <formula>AND(D6&lt;&gt;"",D6&lt;=TODAY()+$C$4)</formula>
    </cfRule>
  </conditionalFormatting>
  <conditionalFormatting sqref="G6:H55">
    <cfRule type="expression" priority="3" dxfId="0" stopIfTrue="1">
      <formula>$H6="EXPIRED"</formula>
    </cfRule>
    <cfRule type="expression" priority="4" dxfId="1" stopIfTrue="1">
      <formula>$H6="DUE SOON"</formula>
    </cfRule>
    <cfRule type="expression" priority="5" dxfId="2" stopIfTrue="1">
      <formula>$H6="OK"</formula>
    </cfRule>
  </conditionalFormatting>
  <dataValidations count="2">
    <dataValidation sqref="C4" showDropDown="0" showInputMessage="0" showErrorMessage="0" allowBlank="0" errorTitle="Days" error="Enter a whole number of days between 1 and 365." type="whole" operator="between">
      <formula1>1</formula1>
      <formula2>365</formula2>
    </dataValidation>
    <dataValidation sqref="D6:F55" showDropDown="0" showInputMessage="0" showErrorMessage="1" allowBlank="1" errorTitle="Date" error="Enter a valid date, for example 15/03/2027." type="date" operator="greaterThan">
      <formula1>36526</formula1>
    </dataValidation>
  </dataValidations>
  <pageMargins left="0.75" right="0.75" top="1" bottom="1" header="0.5" footer="0.5"/>
  <pageSetup orientation="landscape" paperSize="9" fitToHeight="0" fitToWidth="1"/>
  <headerFooter>
    <oddHeader/>
    <oddFooter>&amp;C&amp;8 HopeLynx Automotive Solutions Ltd | +233 30 398 3477 | support@hopelynx.com | hopelynx.com</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8"/>
  <sheetViews>
    <sheetView showGridLines="0" workbookViewId="0">
      <selection activeCell="A1" sqref="A1"/>
    </sheetView>
  </sheetViews>
  <sheetFormatPr baseColWidth="8" defaultRowHeight="15"/>
  <cols>
    <col width="3" customWidth="1" min="1" max="1"/>
    <col width="26" customWidth="1" min="2" max="2"/>
    <col width="86" customWidth="1" min="3" max="3"/>
  </cols>
  <sheetData>
    <row r="1" ht="30" customHeight="1">
      <c r="A1" s="1" t="n"/>
      <c r="B1" s="2" t="inlineStr">
        <is>
          <t>How to use this tracker</t>
        </is>
      </c>
      <c r="C1" s="1" t="n"/>
    </row>
    <row r="2">
      <c r="A2" s="1" t="n"/>
      <c r="B2" s="1" t="n"/>
      <c r="C2" s="1" t="n"/>
    </row>
    <row r="4" ht="44" customHeight="1">
      <c r="B4" s="16" t="inlineStr">
        <is>
          <t>1. Add your vehicles</t>
        </is>
      </c>
      <c r="C4" s="17" t="inlineStr">
        <is>
          <t>Go to the Tracker tab. Type over the example row, then add one row per vehicle. Space is ready for 50 vehicles.</t>
        </is>
      </c>
    </row>
    <row r="5" ht="44" customHeight="1">
      <c r="B5" s="16" t="inlineStr">
        <is>
          <t>2. Enter the dates</t>
        </is>
      </c>
      <c r="C5" s="17" t="inlineStr">
        <is>
          <t>Fill in the expiry date for the roadworthy certificate, insurance and the driver's licence. Use the format 15/03/2027. Leave a box empty if it does not apply.</t>
        </is>
      </c>
    </row>
    <row r="6" ht="44" customHeight="1">
      <c r="B6" s="16" t="inlineStr">
        <is>
          <t>3. Set your warning window</t>
        </is>
      </c>
      <c r="C6" s="17" t="inlineStr">
        <is>
          <t>Change the yellow cell at the top (default 30 days) to how early you want to be warned.</t>
        </is>
      </c>
    </row>
    <row r="7" ht="44" customHeight="1">
      <c r="B7" s="16" t="inlineStr">
        <is>
          <t>4. Read the colours</t>
        </is>
      </c>
      <c r="C7" s="17" t="inlineStr">
        <is>
          <t>Date boxes turn amber when an expiry is within your warning window and red once it has passed. The Status column shows OK, DUE SOON or EXPIRED, based on the closest date in that row.</t>
        </is>
      </c>
    </row>
    <row r="8" ht="44" customHeight="1">
      <c r="B8" s="16" t="inlineStr">
        <is>
          <t>5. Keep it up to date</t>
        </is>
      </c>
      <c r="C8" s="17" t="inlineStr">
        <is>
          <t>When you renew something, replace the old date with the new one. Everything updates by itself using today's date.</t>
        </is>
      </c>
    </row>
    <row r="10">
      <c r="B10" s="18" t="inlineStr">
        <is>
          <t>Colour key</t>
        </is>
      </c>
    </row>
    <row r="11">
      <c r="B11" s="19" t="inlineStr"/>
      <c r="C11" s="20" t="inlineStr">
        <is>
          <t>Red: already expired</t>
        </is>
      </c>
    </row>
    <row r="12">
      <c r="B12" s="21" t="inlineStr"/>
      <c r="C12" s="22" t="inlineStr">
        <is>
          <t>Amber: expires within your warning window</t>
        </is>
      </c>
    </row>
    <row r="13">
      <c r="B13" s="23" t="inlineStr"/>
      <c r="C13" s="24" t="inlineStr">
        <is>
          <t>Green: OK</t>
        </is>
      </c>
    </row>
    <row r="15" ht="32" customHeight="1">
      <c r="B15" s="25" t="inlineStr">
        <is>
          <t>Requirements and renewal periods are set by the relevant authorities and your insurer. Check the current rules and your own documents. This tracker only helps you remember the dates.</t>
        </is>
      </c>
    </row>
    <row r="16" ht="32" customHeight="1">
      <c r="B16" s="25" t="inlineStr">
        <is>
          <t>Your information stays on your computer. We do not receive anything you type here.</t>
        </is>
      </c>
    </row>
    <row r="17" ht="32" customHeight="1">
      <c r="B17" s="25" t="inlineStr">
        <is>
          <t>Want these reminders and your inspections, maintenance and drivers in one system? See Fleet Command Hub at hopelynx.com/fleet-command-hub.</t>
        </is>
      </c>
    </row>
    <row r="18" ht="32" customHeight="1">
      <c r="B18" s="25" t="inlineStr">
        <is>
          <t>HopeLynx Automotive Solutions Ltd | +233 30 398 3477 | WhatsApp +233 57 000 0065 | support@hopelynx.com</t>
        </is>
      </c>
    </row>
  </sheetData>
  <mergeCells count="4">
    <mergeCell ref="B18:C18"/>
    <mergeCell ref="B16:C16"/>
    <mergeCell ref="B15:C15"/>
    <mergeCell ref="B17:C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2026-10-16T16:04:50Z</dcterms:created>
  <dcterms:modified xmlns:dcterms="http://purl.org/dc/terms/" xmlns:xsi="http://www.w3.org/2001/XMLSchema-instance" xsi:type="dcterms:W3CDTF">2026-10-16T16:04:50Z</dcterms:modified>
</cp:coreProperties>
</file>